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800" activeTab="0"/>
  </bookViews>
  <sheets>
    <sheet name="primair" sheetId="1" r:id="rId1"/>
    <sheet name="secundair" sheetId="2" r:id="rId2"/>
    <sheet name="schakelaars" sheetId="3" r:id="rId3"/>
    <sheet name="kaart" sheetId="4" r:id="rId4"/>
    <sheet name="kleuren" sheetId="5" r:id="rId5"/>
    <sheet name="blokschema" sheetId="6" r:id="rId6"/>
    <sheet name="L L" sheetId="7" r:id="rId7"/>
    <sheet name="L Z" sheetId="8" r:id="rId8"/>
    <sheet name="L S" sheetId="9" r:id="rId9"/>
    <sheet name="L Re" sheetId="10" r:id="rId10"/>
    <sheet name="L U" sheetId="11" r:id="rId11"/>
    <sheet name="L T" sheetId="12" r:id="rId12"/>
    <sheet name="L G" sheetId="13" r:id="rId13"/>
    <sheet name="L a" sheetId="14" r:id="rId14"/>
    <sheet name="L C" sheetId="15" r:id="rId15"/>
    <sheet name="bouwstenen" sheetId="16" r:id="rId16"/>
  </sheets>
  <externalReferences>
    <externalReference r:id="rId19"/>
  </externalReferences>
  <definedNames>
    <definedName name="_xlnm._FilterDatabase" localSheetId="6" hidden="1">'L L'!$A$2:$F$21</definedName>
    <definedName name="_xlnm.Print_Area" localSheetId="5">'blokschema'!$E$4:$BB$20</definedName>
    <definedName name="_xlnm.Print_Area" localSheetId="3">'kaart'!$B$3:$AO$22</definedName>
    <definedName name="_xlnm.Print_Area" localSheetId="0">'primair'!$B$2:$AI$22</definedName>
    <definedName name="_xlnm.Print_Area" localSheetId="2">'schakelaars'!$A$4:$Y$24</definedName>
    <definedName name="_xlnm.Print_Area" localSheetId="1">'secundair'!$A$2:$AN$22</definedName>
  </definedNames>
  <calcPr calcMode="manual" fullCalcOnLoad="1" iterate="1" iterateCount="1" iterateDelta="0.001"/>
</workbook>
</file>

<file path=xl/sharedStrings.xml><?xml version="1.0" encoding="utf-8"?>
<sst xmlns="http://schemas.openxmlformats.org/spreadsheetml/2006/main" count="361" uniqueCount="196">
  <si>
    <t>Re1</t>
  </si>
  <si>
    <t>Re3</t>
  </si>
  <si>
    <t>Re5</t>
  </si>
  <si>
    <t>Re7</t>
  </si>
  <si>
    <t>Re8</t>
  </si>
  <si>
    <t>Z1</t>
  </si>
  <si>
    <t>Z3</t>
  </si>
  <si>
    <t>Z5</t>
  </si>
  <si>
    <t>Z6</t>
  </si>
  <si>
    <t>Z7</t>
  </si>
  <si>
    <t>dimlicht</t>
  </si>
  <si>
    <t>grootlicht</t>
  </si>
  <si>
    <t>remlicht</t>
  </si>
  <si>
    <t>clignoteur</t>
  </si>
  <si>
    <t>claxon</t>
  </si>
  <si>
    <t>A</t>
  </si>
  <si>
    <t>ontsteking</t>
  </si>
  <si>
    <t>regelaar</t>
  </si>
  <si>
    <t>vrijloop</t>
  </si>
  <si>
    <t>accu</t>
  </si>
  <si>
    <t>dynamo</t>
  </si>
  <si>
    <t>laadstroom</t>
  </si>
  <si>
    <t>doos 1</t>
  </si>
  <si>
    <t>secundair</t>
  </si>
  <si>
    <t>Z2</t>
  </si>
  <si>
    <t>Z4</t>
  </si>
  <si>
    <t>Z8</t>
  </si>
  <si>
    <t>Z9</t>
  </si>
  <si>
    <t>Z10</t>
  </si>
  <si>
    <t>Z11</t>
  </si>
  <si>
    <t>Z12</t>
  </si>
  <si>
    <t>Z13</t>
  </si>
  <si>
    <t>Z14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</si>
  <si>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</si>
  <si>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</si>
  <si>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</si>
  <si>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</si>
  <si>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</si>
  <si>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</si>
  <si>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</si>
  <si>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</si>
  <si>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</si>
  <si>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</si>
  <si>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</si>
  <si>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</si>
  <si>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</si>
  <si>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</si>
  <si>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</si>
  <si>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</si>
  <si>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</si>
  <si>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</si>
  <si>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</si>
  <si>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C1</t>
  </si>
  <si>
    <t>U1</t>
  </si>
  <si>
    <t>U2</t>
  </si>
  <si>
    <t>U3</t>
  </si>
  <si>
    <t>CX1</t>
  </si>
  <si>
    <t>U4</t>
  </si>
  <si>
    <t>Re2</t>
  </si>
  <si>
    <t>Re4</t>
  </si>
  <si>
    <t>Re6</t>
  </si>
  <si>
    <t>doos 2</t>
  </si>
  <si>
    <t>S4</t>
  </si>
  <si>
    <t>S5</t>
  </si>
  <si>
    <t>S6</t>
  </si>
  <si>
    <t>S7</t>
  </si>
  <si>
    <t>S8</t>
  </si>
  <si>
    <t>geen licht</t>
  </si>
  <si>
    <t>killswitch</t>
  </si>
  <si>
    <t>T1</t>
  </si>
  <si>
    <t>S2</t>
  </si>
  <si>
    <t>S1</t>
  </si>
  <si>
    <t>S3</t>
  </si>
  <si>
    <t>S9</t>
  </si>
  <si>
    <t>+</t>
  </si>
  <si>
    <t>-</t>
  </si>
  <si>
    <t>comp.</t>
  </si>
  <si>
    <t>omschrijving</t>
  </si>
  <si>
    <t>zekering  accu</t>
  </si>
  <si>
    <t>zekering ontsteking</t>
  </si>
  <si>
    <t>zekering regelaar</t>
  </si>
  <si>
    <t>zekering dynamo</t>
  </si>
  <si>
    <t>zekering vrijloop</t>
  </si>
  <si>
    <t>zekering  contactdoos 1</t>
  </si>
  <si>
    <t>zekering  contactdoos 2</t>
  </si>
  <si>
    <t>zekering dimlicht</t>
  </si>
  <si>
    <t>zekering grootlicht</t>
  </si>
  <si>
    <t>zekering remlicht</t>
  </si>
  <si>
    <t>zekering clingoteur</t>
  </si>
  <si>
    <t>zekering claxon</t>
  </si>
  <si>
    <t>P[W]</t>
  </si>
  <si>
    <t>I[A]</t>
  </si>
  <si>
    <t>Z[A]</t>
  </si>
  <si>
    <t>contactschakelaar</t>
  </si>
  <si>
    <t>onderbreker</t>
  </si>
  <si>
    <t>vrijloop versn.bak</t>
  </si>
  <si>
    <t>lichtschakelaar</t>
  </si>
  <si>
    <t>groot/dim schakelaar</t>
  </si>
  <si>
    <t>remlichtschakelaar</t>
  </si>
  <si>
    <t>clingoteur schakelaar</t>
  </si>
  <si>
    <t>claxon schakelaar</t>
  </si>
  <si>
    <t>locatie</t>
  </si>
  <si>
    <t>control box</t>
  </si>
  <si>
    <t>condensator, ontsteking</t>
  </si>
  <si>
    <t>bobine, ontsteking</t>
  </si>
  <si>
    <t>laadstroomregelaar, bevat tevens diode tussen 4 en 1</t>
  </si>
  <si>
    <t>laadspanningsregelaar, 14V</t>
  </si>
  <si>
    <t>spanningssensor, bekrachtigt relais boven 13,5 V</t>
  </si>
  <si>
    <t>clingoteur automaat</t>
  </si>
  <si>
    <t>G1</t>
  </si>
  <si>
    <t>generator</t>
  </si>
  <si>
    <t>L Re'!A1</t>
  </si>
  <si>
    <t>verlichting snelheidsmeter</t>
  </si>
  <si>
    <t>vrijloop indicatielamp</t>
  </si>
  <si>
    <t>grootlicht indicatielamp</t>
  </si>
  <si>
    <t>remlicht, indicatielamp</t>
  </si>
  <si>
    <t>clignoteur, motorfiets, voor, links</t>
  </si>
  <si>
    <t>clignoteur, motorfiets, achter links</t>
  </si>
  <si>
    <t>clignoteur, indicatielamp</t>
  </si>
  <si>
    <t>clignoteur, zijspan, voor, rechts</t>
  </si>
  <si>
    <t>clignoteur, zijspan, achter rechts</t>
  </si>
  <si>
    <t>motorfiets accu, 9 A.h</t>
  </si>
  <si>
    <t>merk</t>
  </si>
  <si>
    <t>type</t>
  </si>
  <si>
    <t>YB9-B</t>
  </si>
  <si>
    <t>Yuasa</t>
  </si>
  <si>
    <t>motor achter</t>
  </si>
  <si>
    <t>stuur, links</t>
  </si>
  <si>
    <t>stuur, rechts</t>
  </si>
  <si>
    <t>koplamp</t>
  </si>
  <si>
    <t>instrumenten</t>
  </si>
  <si>
    <t>zijspan, voor</t>
  </si>
  <si>
    <t>zijspan, achter</t>
  </si>
  <si>
    <t>doos 1, 2</t>
  </si>
  <si>
    <t>rem- en vrijloop</t>
  </si>
  <si>
    <t>remlicht, zijspan, achter, rechts</t>
  </si>
  <si>
    <t>remlicht, motorfiets, achter</t>
  </si>
  <si>
    <t>dimlicht, motorfiets, voor</t>
  </si>
  <si>
    <t>grootlicht, motorfiets, voor</t>
  </si>
  <si>
    <t xml:space="preserve">totaal aantal aansluitingen is 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</si>
  <si>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</si>
  <si>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</si>
  <si>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</si>
  <si>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</si>
  <si>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</si>
  <si>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</si>
  <si>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</si>
  <si>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</si>
  <si>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</si>
  <si>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</si>
  <si>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</si>
  <si>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</si>
  <si>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contacten</t>
  </si>
  <si>
    <t>BMW R50</t>
  </si>
  <si>
    <t>URAL</t>
  </si>
  <si>
    <t>DIN 72551</t>
  </si>
  <si>
    <t>= ?</t>
  </si>
  <si>
    <t>constant net</t>
  </si>
  <si>
    <t>primair net</t>
  </si>
  <si>
    <t>secundair net</t>
  </si>
  <si>
    <t>clingoteur l</t>
  </si>
  <si>
    <t>clingoteur r</t>
  </si>
  <si>
    <t>spannigsrelais</t>
  </si>
  <si>
    <t>parkeerlicht links</t>
  </si>
  <si>
    <t>parkeerlicht rechts</t>
  </si>
  <si>
    <t xml:space="preserve">parkeerlicht </t>
  </si>
  <si>
    <t>middencontact grl/dml</t>
  </si>
  <si>
    <t>clingoteur voeding</t>
  </si>
  <si>
    <t>claxon voeding</t>
  </si>
  <si>
    <t>dynamo laadcontrole</t>
  </si>
  <si>
    <t>contactslot plus</t>
  </si>
  <si>
    <t>contactslot min</t>
  </si>
  <si>
    <t>zwart</t>
  </si>
  <si>
    <t>wit</t>
  </si>
  <si>
    <t>violet</t>
  </si>
  <si>
    <t>rood</t>
  </si>
  <si>
    <t>grijs</t>
  </si>
  <si>
    <t>groen</t>
  </si>
  <si>
    <t>geel</t>
  </si>
  <si>
    <t>bruin</t>
  </si>
  <si>
    <t>blauw</t>
  </si>
  <si>
    <t xml:space="preserve">bobine </t>
  </si>
  <si>
    <t>parkeerlicht</t>
  </si>
  <si>
    <t>parkeerlicht, motorfiets, voor</t>
  </si>
  <si>
    <t>parkeerlicht, motorfiets, achter</t>
  </si>
  <si>
    <t>parkeerlicht, zijspan, voor, rechts</t>
  </si>
  <si>
    <t>parkeerlicht, zijspan, achter, rechts</t>
  </si>
  <si>
    <t>U5</t>
  </si>
  <si>
    <t>wired OR schakeling tbv relaisbekrachtiging verlichting</t>
  </si>
  <si>
    <t>cli R</t>
  </si>
  <si>
    <t>cli L</t>
  </si>
  <si>
    <t>gr.licht</t>
  </si>
  <si>
    <t>dm.licht</t>
  </si>
  <si>
    <t>Ford Scorpio</t>
  </si>
  <si>
    <t>zekering parkeerlicht</t>
  </si>
  <si>
    <t>generatorspanning indicatielamp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</si>
</sst>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13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43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lightUp"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darkUp"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</fills>
  <borders count="18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60"/>
      </left>
      <right>
        <color indexed="63"/>
      </right>
      <top style="thick">
        <color indexed="60"/>
      </top>
      <bottom>
        <color indexed="63"/>
      </bottom>
    </border>
    <border>
      <left style="thick">
        <color indexed="60"/>
      </left>
      <right>
        <color indexed="63"/>
      </right>
      <top>
        <color indexed="63"/>
      </top>
      <bottom style="medium"/>
    </border>
    <border>
      <left style="thick">
        <color indexed="6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61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 style="thick">
        <color indexed="61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 style="thick">
        <color indexed="57"/>
      </left>
      <right>
        <color indexed="63"/>
      </right>
      <top style="medium"/>
      <bottom>
        <color indexed="63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 style="thick">
        <color indexed="52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>
        <color indexed="10"/>
      </top>
      <bottom>
        <color indexed="63"/>
      </bottom>
    </border>
    <border>
      <left style="thick">
        <color indexed="60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60"/>
      </right>
      <top style="thick">
        <color indexed="60"/>
      </top>
      <bottom>
        <color indexed="63"/>
      </bottom>
    </border>
    <border>
      <left style="thick">
        <color indexed="60"/>
      </left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ck">
        <color indexed="60"/>
      </right>
      <top>
        <color indexed="63"/>
      </top>
      <bottom style="thick">
        <color indexed="60"/>
      </bottom>
    </border>
    <border>
      <left style="thick">
        <color indexed="60"/>
      </left>
      <right>
        <color indexed="63"/>
      </right>
      <top>
        <color indexed="63"/>
      </top>
      <bottom style="thick">
        <color indexed="6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52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1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thick">
        <color indexed="57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57"/>
      </right>
      <top style="thick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60"/>
      </right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 style="thick">
        <color indexed="6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uble"/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 style="thick">
        <color indexed="2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medium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52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45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45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45"/>
      </top>
      <bottom>
        <color indexed="63"/>
      </bottom>
    </border>
    <border>
      <left>
        <color indexed="63"/>
      </left>
      <right style="thick">
        <color indexed="45"/>
      </right>
      <top style="thick">
        <color indexed="45"/>
      </top>
      <bottom>
        <color indexed="63"/>
      </bottom>
    </border>
    <border>
      <left>
        <color indexed="63"/>
      </left>
      <right style="thick">
        <color indexed="45"/>
      </right>
      <top>
        <color indexed="63"/>
      </top>
      <bottom>
        <color indexed="63"/>
      </bottom>
    </border>
    <border>
      <left>
        <color indexed="63"/>
      </left>
      <right style="thick">
        <color indexed="45"/>
      </right>
      <top>
        <color indexed="63"/>
      </top>
      <bottom style="thick">
        <color indexed="45"/>
      </bottom>
    </border>
    <border>
      <left>
        <color indexed="63"/>
      </left>
      <right style="thick">
        <color indexed="45"/>
      </right>
      <top>
        <color indexed="63"/>
      </top>
      <bottom style="thin"/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57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ck">
        <color indexed="52"/>
      </left>
      <right style="thin"/>
      <top style="thin"/>
      <bottom style="thin">
        <color indexed="8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60"/>
      </right>
      <top>
        <color indexed="63"/>
      </top>
      <bottom style="thin"/>
    </border>
    <border>
      <left style="thick">
        <color indexed="17"/>
      </left>
      <right style="thick">
        <color indexed="17"/>
      </right>
      <top style="thick">
        <color indexed="23"/>
      </top>
      <bottom>
        <color indexed="63"/>
      </bottom>
    </border>
    <border>
      <left style="mediumDashDot">
        <color indexed="10"/>
      </left>
      <right>
        <color indexed="63"/>
      </right>
      <top style="mediumDashDot">
        <color indexed="10"/>
      </top>
      <bottom>
        <color indexed="63"/>
      </bottom>
    </border>
    <border>
      <left>
        <color indexed="63"/>
      </left>
      <right>
        <color indexed="63"/>
      </right>
      <top style="mediumDashDot">
        <color indexed="10"/>
      </top>
      <bottom>
        <color indexed="63"/>
      </bottom>
    </border>
    <border>
      <left>
        <color indexed="63"/>
      </left>
      <right style="mediumDashDot">
        <color indexed="10"/>
      </right>
      <top style="mediumDashDot">
        <color indexed="10"/>
      </top>
      <bottom>
        <color indexed="63"/>
      </bottom>
    </border>
    <border>
      <left style="medium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10"/>
      </right>
      <top>
        <color indexed="63"/>
      </top>
      <bottom>
        <color indexed="63"/>
      </bottom>
    </border>
    <border>
      <left style="mediumDashDot">
        <color indexed="10"/>
      </left>
      <right>
        <color indexed="63"/>
      </right>
      <top>
        <color indexed="63"/>
      </top>
      <bottom style="mediumDashDot">
        <color indexed="10"/>
      </bottom>
    </border>
    <border>
      <left>
        <color indexed="63"/>
      </left>
      <right>
        <color indexed="63"/>
      </right>
      <top>
        <color indexed="63"/>
      </top>
      <bottom style="mediumDashDot">
        <color indexed="10"/>
      </bottom>
    </border>
    <border>
      <left>
        <color indexed="63"/>
      </left>
      <right style="mediumDashDot">
        <color indexed="10"/>
      </right>
      <top>
        <color indexed="63"/>
      </top>
      <bottom style="mediumDashDot">
        <color indexed="10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9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ck">
        <color indexed="10"/>
      </right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thick">
        <color indexed="23"/>
      </right>
      <top style="thin"/>
      <bottom style="thin"/>
    </border>
    <border>
      <left style="thick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ck">
        <color indexed="13"/>
      </left>
      <right>
        <color indexed="63"/>
      </right>
      <top style="thin"/>
      <bottom style="thin"/>
    </border>
    <border>
      <left style="thick">
        <color indexed="2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>
        <color indexed="15"/>
      </left>
      <right>
        <color indexed="63"/>
      </right>
      <top style="medium">
        <color indexed="15"/>
      </top>
      <bottom>
        <color indexed="63"/>
      </bottom>
    </border>
    <border>
      <left>
        <color indexed="63"/>
      </left>
      <right style="medium">
        <color indexed="15"/>
      </right>
      <top style="medium">
        <color indexed="15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5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 style="medium">
        <color indexed="15"/>
      </right>
      <top>
        <color indexed="63"/>
      </top>
      <bottom style="medium">
        <color indexed="15"/>
      </bottom>
    </border>
    <border>
      <left style="medium">
        <color indexed="11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 style="medium">
        <color indexed="11"/>
      </right>
      <top style="medium">
        <color indexed="11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51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medium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3" borderId="5" xfId="0" applyFill="1" applyBorder="1" applyAlignment="1">
      <alignment/>
    </xf>
    <xf numFmtId="164" fontId="0" fillId="3" borderId="5" xfId="0" applyNumberFormat="1" applyFill="1" applyBorder="1" applyAlignment="1">
      <alignment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  <xf numFmtId="0" fontId="3" fillId="5" borderId="6" xfId="0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 vertical="center" textRotation="90"/>
    </xf>
    <xf numFmtId="0" fontId="0" fillId="0" borderId="1" xfId="0" applyBorder="1" applyAlignment="1">
      <alignment/>
    </xf>
    <xf numFmtId="0" fontId="0" fillId="2" borderId="0" xfId="0" applyFill="1" applyAlignment="1">
      <alignment horizontal="right"/>
    </xf>
    <xf numFmtId="0" fontId="11" fillId="2" borderId="7" xfId="0" applyFont="1" applyFill="1" applyBorder="1" applyAlignment="1" quotePrefix="1">
      <alignment horizontal="center" vertical="center"/>
    </xf>
    <xf numFmtId="0" fontId="0" fillId="3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12" fillId="13" borderId="0" xfId="0" applyFont="1" applyFill="1" applyAlignment="1">
      <alignment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12" fillId="9" borderId="0" xfId="0" applyFont="1" applyFill="1" applyAlignment="1">
      <alignment/>
    </xf>
    <xf numFmtId="0" fontId="0" fillId="16" borderId="0" xfId="0" applyFill="1" applyAlignment="1">
      <alignment/>
    </xf>
    <xf numFmtId="0" fontId="3" fillId="2" borderId="0" xfId="0" applyFont="1" applyFill="1" applyAlignment="1" quotePrefix="1">
      <alignment horizontal="center"/>
    </xf>
    <xf numFmtId="0" fontId="12" fillId="17" borderId="0" xfId="0" applyFont="1" applyFill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3" borderId="0" xfId="0" applyFill="1" applyBorder="1" applyAlignment="1">
      <alignment/>
    </xf>
    <xf numFmtId="0" fontId="0" fillId="18" borderId="20" xfId="0" applyFill="1" applyBorder="1" applyAlignment="1">
      <alignment/>
    </xf>
    <xf numFmtId="0" fontId="0" fillId="14" borderId="21" xfId="0" applyFill="1" applyBorder="1" applyAlignment="1">
      <alignment/>
    </xf>
    <xf numFmtId="0" fontId="0" fillId="11" borderId="21" xfId="0" applyFill="1" applyBorder="1" applyAlignment="1">
      <alignment/>
    </xf>
    <xf numFmtId="0" fontId="0" fillId="18" borderId="21" xfId="0" applyFill="1" applyBorder="1" applyAlignment="1">
      <alignment/>
    </xf>
    <xf numFmtId="0" fontId="0" fillId="9" borderId="20" xfId="0" applyFill="1" applyBorder="1" applyAlignment="1">
      <alignment/>
    </xf>
    <xf numFmtId="0" fontId="0" fillId="9" borderId="21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14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1" borderId="20" xfId="0" applyFill="1" applyBorder="1" applyAlignment="1">
      <alignment/>
    </xf>
    <xf numFmtId="0" fontId="0" fillId="16" borderId="20" xfId="0" applyFill="1" applyBorder="1" applyAlignment="1">
      <alignment/>
    </xf>
    <xf numFmtId="0" fontId="0" fillId="12" borderId="20" xfId="0" applyFill="1" applyBorder="1" applyAlignment="1">
      <alignment/>
    </xf>
    <xf numFmtId="0" fontId="0" fillId="10" borderId="20" xfId="0" applyFill="1" applyBorder="1" applyAlignment="1">
      <alignment/>
    </xf>
    <xf numFmtId="0" fontId="0" fillId="10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0" fillId="2" borderId="25" xfId="0" applyFill="1" applyBorder="1" applyAlignment="1">
      <alignment/>
    </xf>
    <xf numFmtId="0" fontId="11" fillId="2" borderId="26" xfId="0" applyFont="1" applyFill="1" applyBorder="1" applyAlignment="1" quotePrefix="1">
      <alignment horizontal="center" vertical="center"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0" borderId="4" xfId="0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43" xfId="0" applyFill="1" applyBorder="1" applyAlignment="1">
      <alignment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6" xfId="0" applyFill="1" applyBorder="1" applyAlignment="1">
      <alignment/>
    </xf>
    <xf numFmtId="0" fontId="5" fillId="2" borderId="47" xfId="16" applyFont="1" applyFill="1" applyBorder="1" applyAlignment="1">
      <alignment/>
    </xf>
    <xf numFmtId="0" fontId="0" fillId="2" borderId="48" xfId="0" applyFill="1" applyBorder="1" applyAlignment="1">
      <alignment/>
    </xf>
    <xf numFmtId="0" fontId="0" fillId="2" borderId="49" xfId="0" applyFill="1" applyBorder="1" applyAlignment="1">
      <alignment/>
    </xf>
    <xf numFmtId="0" fontId="0" fillId="2" borderId="50" xfId="0" applyFill="1" applyBorder="1" applyAlignment="1">
      <alignment/>
    </xf>
    <xf numFmtId="0" fontId="5" fillId="2" borderId="0" xfId="16" applyFont="1" applyFill="1" applyBorder="1" applyAlignment="1">
      <alignment horizontal="center"/>
    </xf>
    <xf numFmtId="0" fontId="5" fillId="2" borderId="0" xfId="16" applyFont="1" applyFill="1" applyAlignment="1">
      <alignment horizontal="center"/>
    </xf>
    <xf numFmtId="0" fontId="5" fillId="2" borderId="12" xfId="16" applyFont="1" applyFill="1" applyBorder="1" applyAlignment="1">
      <alignment horizontal="center"/>
    </xf>
    <xf numFmtId="0" fontId="0" fillId="4" borderId="51" xfId="0" applyFill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>
      <alignment vertical="center"/>
    </xf>
    <xf numFmtId="0" fontId="2" fillId="4" borderId="52" xfId="0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2" fillId="4" borderId="53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horizontal="left" indent="1"/>
    </xf>
    <xf numFmtId="0" fontId="5" fillId="4" borderId="0" xfId="16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left" indent="1"/>
    </xf>
    <xf numFmtId="0" fontId="0" fillId="4" borderId="22" xfId="0" applyFill="1" applyBorder="1" applyAlignment="1">
      <alignment/>
    </xf>
    <xf numFmtId="0" fontId="0" fillId="4" borderId="54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55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56" xfId="0" applyFill="1" applyBorder="1" applyAlignment="1">
      <alignment/>
    </xf>
    <xf numFmtId="0" fontId="0" fillId="4" borderId="57" xfId="0" applyFill="1" applyBorder="1" applyAlignment="1">
      <alignment/>
    </xf>
    <xf numFmtId="0" fontId="0" fillId="4" borderId="58" xfId="0" applyFill="1" applyBorder="1" applyAlignment="1">
      <alignment/>
    </xf>
    <xf numFmtId="0" fontId="0" fillId="4" borderId="59" xfId="0" applyFill="1" applyBorder="1" applyAlignment="1">
      <alignment/>
    </xf>
    <xf numFmtId="0" fontId="0" fillId="4" borderId="60" xfId="0" applyFill="1" applyBorder="1" applyAlignment="1">
      <alignment/>
    </xf>
    <xf numFmtId="0" fontId="0" fillId="4" borderId="61" xfId="0" applyFill="1" applyBorder="1" applyAlignment="1">
      <alignment/>
    </xf>
    <xf numFmtId="0" fontId="0" fillId="4" borderId="6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63" xfId="0" applyFill="1" applyBorder="1" applyAlignment="1">
      <alignment/>
    </xf>
    <xf numFmtId="0" fontId="0" fillId="4" borderId="64" xfId="0" applyFill="1" applyBorder="1" applyAlignment="1">
      <alignment/>
    </xf>
    <xf numFmtId="0" fontId="0" fillId="4" borderId="65" xfId="0" applyFill="1" applyBorder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ill="1" applyBorder="1" applyAlignment="1">
      <alignment horizontal="left" indent="1"/>
    </xf>
    <xf numFmtId="0" fontId="0" fillId="4" borderId="66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67" xfId="0" applyFill="1" applyBorder="1" applyAlignment="1">
      <alignment/>
    </xf>
    <xf numFmtId="0" fontId="0" fillId="4" borderId="68" xfId="0" applyFill="1" applyBorder="1" applyAlignment="1">
      <alignment/>
    </xf>
    <xf numFmtId="0" fontId="0" fillId="4" borderId="69" xfId="0" applyFill="1" applyBorder="1" applyAlignment="1">
      <alignment/>
    </xf>
    <xf numFmtId="0" fontId="0" fillId="4" borderId="12" xfId="0" applyFill="1" applyBorder="1" applyAlignment="1">
      <alignment horizontal="left" indent="1"/>
    </xf>
    <xf numFmtId="0" fontId="0" fillId="4" borderId="70" xfId="0" applyFill="1" applyBorder="1" applyAlignment="1">
      <alignment/>
    </xf>
    <xf numFmtId="0" fontId="2" fillId="4" borderId="30" xfId="0" applyFont="1" applyFill="1" applyBorder="1" applyAlignment="1">
      <alignment vertical="center"/>
    </xf>
    <xf numFmtId="0" fontId="5" fillId="4" borderId="22" xfId="16" applyFont="1" applyFill="1" applyBorder="1" applyAlignment="1">
      <alignment horizontal="center" vertical="center"/>
    </xf>
    <xf numFmtId="0" fontId="5" fillId="4" borderId="41" xfId="16" applyFont="1" applyFill="1" applyBorder="1" applyAlignment="1">
      <alignment horizontal="center" vertical="center"/>
    </xf>
    <xf numFmtId="0" fontId="0" fillId="4" borderId="23" xfId="0" applyFill="1" applyBorder="1" applyAlignment="1">
      <alignment/>
    </xf>
    <xf numFmtId="0" fontId="0" fillId="4" borderId="42" xfId="0" applyFill="1" applyBorder="1" applyAlignment="1">
      <alignment/>
    </xf>
    <xf numFmtId="0" fontId="2" fillId="4" borderId="22" xfId="0" applyFont="1" applyFill="1" applyBorder="1" applyAlignment="1">
      <alignment vertical="center"/>
    </xf>
    <xf numFmtId="0" fontId="0" fillId="4" borderId="0" xfId="0" applyFill="1" applyAlignment="1">
      <alignment horizontal="left" indent="1" shrinkToFit="1"/>
    </xf>
    <xf numFmtId="0" fontId="0" fillId="4" borderId="71" xfId="0" applyFill="1" applyBorder="1" applyAlignment="1">
      <alignment/>
    </xf>
    <xf numFmtId="0" fontId="0" fillId="4" borderId="72" xfId="0" applyFill="1" applyBorder="1" applyAlignment="1">
      <alignment vertical="center"/>
    </xf>
    <xf numFmtId="0" fontId="0" fillId="4" borderId="73" xfId="0" applyFill="1" applyBorder="1" applyAlignment="1">
      <alignment vertical="center"/>
    </xf>
    <xf numFmtId="0" fontId="2" fillId="4" borderId="72" xfId="0" applyFont="1" applyFill="1" applyBorder="1" applyAlignment="1">
      <alignment vertical="center"/>
    </xf>
    <xf numFmtId="0" fontId="2" fillId="4" borderId="73" xfId="0" applyFont="1" applyFill="1" applyBorder="1" applyAlignment="1">
      <alignment vertical="center"/>
    </xf>
    <xf numFmtId="0" fontId="2" fillId="4" borderId="74" xfId="0" applyFont="1" applyFill="1" applyBorder="1" applyAlignment="1">
      <alignment vertical="center"/>
    </xf>
    <xf numFmtId="0" fontId="5" fillId="4" borderId="15" xfId="0" applyFon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75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76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7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78" xfId="0" applyFill="1" applyBorder="1" applyAlignment="1">
      <alignment/>
    </xf>
    <xf numFmtId="0" fontId="0" fillId="4" borderId="79" xfId="0" applyFill="1" applyBorder="1" applyAlignment="1">
      <alignment/>
    </xf>
    <xf numFmtId="0" fontId="0" fillId="4" borderId="80" xfId="0" applyFill="1" applyBorder="1" applyAlignment="1">
      <alignment/>
    </xf>
    <xf numFmtId="0" fontId="0" fillId="2" borderId="81" xfId="0" applyFill="1" applyBorder="1" applyAlignment="1">
      <alignment/>
    </xf>
    <xf numFmtId="0" fontId="0" fillId="4" borderId="82" xfId="0" applyFill="1" applyBorder="1" applyAlignment="1">
      <alignment/>
    </xf>
    <xf numFmtId="0" fontId="0" fillId="4" borderId="83" xfId="0" applyFill="1" applyBorder="1" applyAlignment="1">
      <alignment/>
    </xf>
    <xf numFmtId="0" fontId="0" fillId="4" borderId="84" xfId="0" applyFill="1" applyBorder="1" applyAlignment="1">
      <alignment/>
    </xf>
    <xf numFmtId="0" fontId="0" fillId="4" borderId="53" xfId="0" applyFill="1" applyBorder="1" applyAlignment="1">
      <alignment/>
    </xf>
    <xf numFmtId="0" fontId="0" fillId="4" borderId="52" xfId="0" applyFill="1" applyBorder="1" applyAlignment="1">
      <alignment/>
    </xf>
    <xf numFmtId="0" fontId="0" fillId="4" borderId="85" xfId="0" applyFill="1" applyBorder="1" applyAlignment="1">
      <alignment/>
    </xf>
    <xf numFmtId="0" fontId="0" fillId="2" borderId="86" xfId="0" applyFill="1" applyBorder="1" applyAlignment="1">
      <alignment/>
    </xf>
    <xf numFmtId="0" fontId="0" fillId="4" borderId="87" xfId="0" applyFill="1" applyBorder="1" applyAlignment="1">
      <alignment/>
    </xf>
    <xf numFmtId="0" fontId="0" fillId="4" borderId="48" xfId="0" applyFill="1" applyBorder="1" applyAlignment="1">
      <alignment/>
    </xf>
    <xf numFmtId="0" fontId="0" fillId="4" borderId="88" xfId="0" applyFill="1" applyBorder="1" applyAlignment="1">
      <alignment/>
    </xf>
    <xf numFmtId="0" fontId="0" fillId="4" borderId="89" xfId="0" applyFill="1" applyBorder="1" applyAlignment="1">
      <alignment/>
    </xf>
    <xf numFmtId="0" fontId="0" fillId="4" borderId="90" xfId="0" applyFill="1" applyBorder="1" applyAlignment="1">
      <alignment/>
    </xf>
    <xf numFmtId="0" fontId="0" fillId="4" borderId="91" xfId="0" applyFill="1" applyBorder="1" applyAlignment="1">
      <alignment/>
    </xf>
    <xf numFmtId="0" fontId="0" fillId="4" borderId="0" xfId="0" applyFill="1" applyBorder="1" applyAlignment="1">
      <alignment vertical="center"/>
    </xf>
    <xf numFmtId="0" fontId="5" fillId="4" borderId="0" xfId="0" applyFont="1" applyFill="1" applyAlignment="1">
      <alignment/>
    </xf>
    <xf numFmtId="0" fontId="5" fillId="4" borderId="0" xfId="16" applyFont="1" applyFill="1" applyBorder="1" applyAlignment="1">
      <alignment horizontal="center"/>
    </xf>
    <xf numFmtId="0" fontId="0" fillId="4" borderId="92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93" xfId="0" applyFill="1" applyBorder="1" applyAlignment="1">
      <alignment/>
    </xf>
    <xf numFmtId="0" fontId="0" fillId="4" borderId="94" xfId="0" applyFill="1" applyBorder="1" applyAlignment="1">
      <alignment/>
    </xf>
    <xf numFmtId="0" fontId="0" fillId="4" borderId="95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96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97" xfId="0" applyFill="1" applyBorder="1" applyAlignment="1">
      <alignment/>
    </xf>
    <xf numFmtId="0" fontId="0" fillId="4" borderId="98" xfId="0" applyFill="1" applyBorder="1" applyAlignment="1">
      <alignment/>
    </xf>
    <xf numFmtId="0" fontId="0" fillId="4" borderId="99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00" xfId="0" applyFill="1" applyBorder="1" applyAlignment="1">
      <alignment/>
    </xf>
    <xf numFmtId="0" fontId="1" fillId="11" borderId="101" xfId="16" applyFont="1" applyFill="1" applyBorder="1" applyAlignment="1">
      <alignment vertical="center"/>
    </xf>
    <xf numFmtId="0" fontId="0" fillId="4" borderId="102" xfId="0" applyFill="1" applyBorder="1" applyAlignment="1">
      <alignment/>
    </xf>
    <xf numFmtId="0" fontId="0" fillId="4" borderId="103" xfId="0" applyFill="1" applyBorder="1" applyAlignment="1">
      <alignment/>
    </xf>
    <xf numFmtId="0" fontId="0" fillId="4" borderId="104" xfId="0" applyFill="1" applyBorder="1" applyAlignment="1">
      <alignment/>
    </xf>
    <xf numFmtId="0" fontId="0" fillId="4" borderId="105" xfId="0" applyFill="1" applyBorder="1" applyAlignment="1">
      <alignment/>
    </xf>
    <xf numFmtId="0" fontId="0" fillId="2" borderId="106" xfId="0" applyFill="1" applyBorder="1" applyAlignment="1">
      <alignment/>
    </xf>
    <xf numFmtId="0" fontId="0" fillId="4" borderId="107" xfId="0" applyFill="1" applyBorder="1" applyAlignment="1">
      <alignment/>
    </xf>
    <xf numFmtId="0" fontId="0" fillId="4" borderId="108" xfId="0" applyFill="1" applyBorder="1" applyAlignment="1">
      <alignment/>
    </xf>
    <xf numFmtId="0" fontId="0" fillId="4" borderId="109" xfId="0" applyFill="1" applyBorder="1" applyAlignment="1">
      <alignment/>
    </xf>
    <xf numFmtId="0" fontId="0" fillId="4" borderId="110" xfId="0" applyFill="1" applyBorder="1" applyAlignment="1">
      <alignment/>
    </xf>
    <xf numFmtId="0" fontId="0" fillId="4" borderId="111" xfId="0" applyFill="1" applyBorder="1" applyAlignment="1">
      <alignment/>
    </xf>
    <xf numFmtId="0" fontId="0" fillId="4" borderId="112" xfId="0" applyFill="1" applyBorder="1" applyAlignment="1">
      <alignment/>
    </xf>
    <xf numFmtId="0" fontId="0" fillId="4" borderId="113" xfId="0" applyFill="1" applyBorder="1" applyAlignment="1">
      <alignment/>
    </xf>
    <xf numFmtId="0" fontId="0" fillId="4" borderId="94" xfId="0" applyFill="1" applyBorder="1" applyAlignment="1">
      <alignment/>
    </xf>
    <xf numFmtId="0" fontId="0" fillId="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4" borderId="86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14" xfId="0" applyFill="1" applyBorder="1" applyAlignment="1">
      <alignment/>
    </xf>
    <xf numFmtId="0" fontId="0" fillId="4" borderId="115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116" xfId="0" applyFill="1" applyBorder="1" applyAlignment="1">
      <alignment/>
    </xf>
    <xf numFmtId="0" fontId="0" fillId="4" borderId="117" xfId="0" applyFill="1" applyBorder="1" applyAlignment="1">
      <alignment/>
    </xf>
    <xf numFmtId="0" fontId="0" fillId="4" borderId="118" xfId="0" applyFill="1" applyBorder="1" applyAlignment="1">
      <alignment/>
    </xf>
    <xf numFmtId="0" fontId="1" fillId="11" borderId="119" xfId="16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120" xfId="0" applyFill="1" applyBorder="1" applyAlignment="1">
      <alignment/>
    </xf>
    <xf numFmtId="0" fontId="0" fillId="2" borderId="78" xfId="0" applyFill="1" applyBorder="1" applyAlignment="1">
      <alignment/>
    </xf>
    <xf numFmtId="0" fontId="0" fillId="4" borderId="121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122" xfId="0" applyFill="1" applyBorder="1" applyAlignment="1">
      <alignment/>
    </xf>
    <xf numFmtId="0" fontId="0" fillId="2" borderId="123" xfId="0" applyFill="1" applyBorder="1" applyAlignment="1">
      <alignment/>
    </xf>
    <xf numFmtId="0" fontId="0" fillId="4" borderId="0" xfId="0" applyFill="1" applyAlignment="1">
      <alignment horizontal="center"/>
    </xf>
    <xf numFmtId="0" fontId="0" fillId="2" borderId="124" xfId="0" applyFill="1" applyBorder="1" applyAlignment="1">
      <alignment/>
    </xf>
    <xf numFmtId="0" fontId="0" fillId="2" borderId="125" xfId="0" applyFill="1" applyBorder="1" applyAlignment="1">
      <alignment/>
    </xf>
    <xf numFmtId="0" fontId="0" fillId="2" borderId="126" xfId="0" applyFill="1" applyBorder="1" applyAlignment="1">
      <alignment/>
    </xf>
    <xf numFmtId="0" fontId="0" fillId="2" borderId="127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128" xfId="0" applyFill="1" applyBorder="1" applyAlignment="1">
      <alignment/>
    </xf>
    <xf numFmtId="0" fontId="0" fillId="6" borderId="0" xfId="0" applyFill="1" applyBorder="1" applyAlignment="1">
      <alignment/>
    </xf>
    <xf numFmtId="0" fontId="0" fillId="14" borderId="0" xfId="0" applyFill="1" applyBorder="1" applyAlignment="1">
      <alignment/>
    </xf>
    <xf numFmtId="0" fontId="0" fillId="19" borderId="0" xfId="0" applyFill="1" applyBorder="1" applyAlignment="1">
      <alignment/>
    </xf>
    <xf numFmtId="0" fontId="0" fillId="11" borderId="0" xfId="0" applyFill="1" applyBorder="1" applyAlignment="1">
      <alignment/>
    </xf>
    <xf numFmtId="0" fontId="0" fillId="18" borderId="0" xfId="0" applyFill="1" applyBorder="1" applyAlignment="1">
      <alignment/>
    </xf>
    <xf numFmtId="0" fontId="0" fillId="12" borderId="0" xfId="0" applyFill="1" applyBorder="1" applyAlignment="1">
      <alignment/>
    </xf>
    <xf numFmtId="0" fontId="0" fillId="9" borderId="0" xfId="0" applyFill="1" applyBorder="1" applyAlignment="1">
      <alignment/>
    </xf>
    <xf numFmtId="0" fontId="0" fillId="16" borderId="0" xfId="0" applyFill="1" applyBorder="1" applyAlignment="1">
      <alignment/>
    </xf>
    <xf numFmtId="0" fontId="0" fillId="10" borderId="0" xfId="0" applyFill="1" applyBorder="1" applyAlignment="1">
      <alignment/>
    </xf>
    <xf numFmtId="0" fontId="0" fillId="2" borderId="129" xfId="0" applyFill="1" applyBorder="1" applyAlignment="1">
      <alignment/>
    </xf>
    <xf numFmtId="0" fontId="0" fillId="2" borderId="130" xfId="0" applyFill="1" applyBorder="1" applyAlignment="1">
      <alignment/>
    </xf>
    <xf numFmtId="0" fontId="0" fillId="2" borderId="131" xfId="0" applyFill="1" applyBorder="1" applyAlignment="1">
      <alignment/>
    </xf>
    <xf numFmtId="164" fontId="0" fillId="4" borderId="0" xfId="0" applyNumberFormat="1" applyFill="1" applyAlignment="1">
      <alignment horizontal="center"/>
    </xf>
    <xf numFmtId="0" fontId="0" fillId="3" borderId="132" xfId="0" applyFill="1" applyBorder="1" applyAlignment="1">
      <alignment horizontal="center"/>
    </xf>
    <xf numFmtId="164" fontId="0" fillId="6" borderId="133" xfId="0" applyNumberFormat="1" applyFill="1" applyBorder="1" applyAlignment="1">
      <alignment horizontal="center"/>
    </xf>
    <xf numFmtId="164" fontId="0" fillId="3" borderId="13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11" borderId="135" xfId="16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5" fillId="4" borderId="0" xfId="16" applyFont="1" applyFill="1" applyBorder="1" applyAlignment="1">
      <alignment horizontal="center" vertical="center"/>
    </xf>
    <xf numFmtId="0" fontId="7" fillId="3" borderId="136" xfId="16" applyFont="1" applyFill="1" applyBorder="1" applyAlignment="1" quotePrefix="1">
      <alignment horizontal="center"/>
    </xf>
    <xf numFmtId="0" fontId="7" fillId="3" borderId="137" xfId="16" applyFont="1" applyFill="1" applyBorder="1" applyAlignment="1">
      <alignment horizontal="center"/>
    </xf>
    <xf numFmtId="0" fontId="7" fillId="3" borderId="138" xfId="16" applyFont="1" applyFill="1" applyBorder="1" applyAlignment="1">
      <alignment horizontal="center"/>
    </xf>
    <xf numFmtId="0" fontId="7" fillId="3" borderId="139" xfId="16" applyFont="1" applyFill="1" applyBorder="1" applyAlignment="1">
      <alignment horizontal="center"/>
    </xf>
    <xf numFmtId="0" fontId="5" fillId="6" borderId="140" xfId="16" applyFont="1" applyFill="1" applyBorder="1" applyAlignment="1">
      <alignment horizontal="center" vertical="center"/>
    </xf>
    <xf numFmtId="0" fontId="5" fillId="6" borderId="141" xfId="16" applyFont="1" applyFill="1" applyBorder="1" applyAlignment="1">
      <alignment horizontal="center" vertical="center"/>
    </xf>
    <xf numFmtId="0" fontId="5" fillId="6" borderId="66" xfId="16" applyFont="1" applyFill="1" applyBorder="1" applyAlignment="1">
      <alignment horizontal="center" vertical="center"/>
    </xf>
    <xf numFmtId="0" fontId="5" fillId="6" borderId="59" xfId="16" applyFont="1" applyFill="1" applyBorder="1" applyAlignment="1">
      <alignment horizontal="center" vertical="center"/>
    </xf>
    <xf numFmtId="0" fontId="5" fillId="6" borderId="142" xfId="16" applyFont="1" applyFill="1" applyBorder="1" applyAlignment="1">
      <alignment horizontal="center" vertical="center"/>
    </xf>
    <xf numFmtId="0" fontId="5" fillId="6" borderId="143" xfId="16" applyFont="1" applyFill="1" applyBorder="1" applyAlignment="1">
      <alignment horizontal="center" vertical="center"/>
    </xf>
    <xf numFmtId="0" fontId="5" fillId="4" borderId="0" xfId="16" applyFont="1" applyFill="1" applyAlignment="1">
      <alignment horizontal="center" vertical="center"/>
    </xf>
    <xf numFmtId="0" fontId="5" fillId="4" borderId="1" xfId="16" applyFont="1" applyFill="1" applyBorder="1" applyAlignment="1">
      <alignment horizontal="center" vertical="center"/>
    </xf>
    <xf numFmtId="0" fontId="5" fillId="2" borderId="0" xfId="16" applyFont="1" applyFill="1" applyAlignment="1">
      <alignment horizontal="center" vertical="center"/>
    </xf>
    <xf numFmtId="0" fontId="5" fillId="6" borderId="144" xfId="16" applyFont="1" applyFill="1" applyBorder="1" applyAlignment="1">
      <alignment horizontal="center" vertical="center"/>
    </xf>
    <xf numFmtId="0" fontId="5" fillId="6" borderId="0" xfId="16" applyFont="1" applyFill="1" applyBorder="1" applyAlignment="1">
      <alignment horizontal="center" vertical="center"/>
    </xf>
    <xf numFmtId="0" fontId="5" fillId="6" borderId="7" xfId="16" applyFont="1" applyFill="1" applyBorder="1" applyAlignment="1">
      <alignment horizontal="center" vertical="center"/>
    </xf>
    <xf numFmtId="0" fontId="5" fillId="2" borderId="0" xfId="16" applyFont="1" applyFill="1" applyBorder="1" applyAlignment="1">
      <alignment horizontal="center" vertical="center"/>
    </xf>
    <xf numFmtId="0" fontId="5" fillId="2" borderId="1" xfId="16" applyFont="1" applyFill="1" applyBorder="1" applyAlignment="1">
      <alignment horizontal="center" vertical="center"/>
    </xf>
    <xf numFmtId="0" fontId="0" fillId="4" borderId="94" xfId="0" applyFill="1" applyBorder="1" applyAlignment="1">
      <alignment horizontal="center"/>
    </xf>
    <xf numFmtId="0" fontId="1" fillId="11" borderId="145" xfId="16" applyFont="1" applyFill="1" applyBorder="1" applyAlignment="1">
      <alignment horizontal="center" vertical="center"/>
    </xf>
    <xf numFmtId="0" fontId="1" fillId="11" borderId="146" xfId="16" applyFont="1" applyFill="1" applyBorder="1" applyAlignment="1">
      <alignment horizontal="center" vertical="center"/>
    </xf>
    <xf numFmtId="0" fontId="7" fillId="3" borderId="147" xfId="16" applyFont="1" applyFill="1" applyBorder="1" applyAlignment="1" quotePrefix="1">
      <alignment horizontal="center"/>
    </xf>
    <xf numFmtId="0" fontId="7" fillId="3" borderId="148" xfId="16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11" borderId="20" xfId="16" applyFont="1" applyFill="1" applyBorder="1" applyAlignment="1">
      <alignment horizontal="center" vertical="center"/>
    </xf>
    <xf numFmtId="0" fontId="1" fillId="11" borderId="149" xfId="16" applyFont="1" applyFill="1" applyBorder="1" applyAlignment="1">
      <alignment horizontal="center" vertical="center"/>
    </xf>
    <xf numFmtId="0" fontId="1" fillId="11" borderId="150" xfId="16" applyFont="1" applyFill="1" applyBorder="1" applyAlignment="1">
      <alignment horizontal="center" vertical="center"/>
    </xf>
    <xf numFmtId="0" fontId="1" fillId="11" borderId="151" xfId="16" applyFont="1" applyFill="1" applyBorder="1" applyAlignment="1">
      <alignment horizontal="center" vertical="center"/>
    </xf>
    <xf numFmtId="0" fontId="1" fillId="11" borderId="152" xfId="16" applyFont="1" applyFill="1" applyBorder="1" applyAlignment="1">
      <alignment horizontal="center" vertical="center"/>
    </xf>
    <xf numFmtId="0" fontId="1" fillId="11" borderId="153" xfId="16" applyFont="1" applyFill="1" applyBorder="1" applyAlignment="1">
      <alignment horizontal="center" vertical="center"/>
    </xf>
    <xf numFmtId="0" fontId="1" fillId="11" borderId="154" xfId="16" applyFont="1" applyFill="1" applyBorder="1" applyAlignment="1">
      <alignment horizontal="center" vertical="center"/>
    </xf>
    <xf numFmtId="0" fontId="4" fillId="6" borderId="140" xfId="16" applyFill="1" applyBorder="1" applyAlignment="1">
      <alignment horizontal="center" vertical="center"/>
    </xf>
    <xf numFmtId="0" fontId="4" fillId="6" borderId="141" xfId="16" applyFill="1" applyBorder="1" applyAlignment="1">
      <alignment horizontal="center" vertical="center"/>
    </xf>
    <xf numFmtId="0" fontId="4" fillId="6" borderId="66" xfId="16" applyFill="1" applyBorder="1" applyAlignment="1">
      <alignment horizontal="center" vertical="center"/>
    </xf>
    <xf numFmtId="0" fontId="4" fillId="6" borderId="59" xfId="16" applyFill="1" applyBorder="1" applyAlignment="1">
      <alignment horizontal="center" vertical="center"/>
    </xf>
    <xf numFmtId="0" fontId="4" fillId="6" borderId="142" xfId="16" applyFill="1" applyBorder="1" applyAlignment="1">
      <alignment horizontal="center" vertical="center"/>
    </xf>
    <xf numFmtId="0" fontId="4" fillId="6" borderId="143" xfId="16" applyFill="1" applyBorder="1" applyAlignment="1">
      <alignment horizontal="center" vertical="center"/>
    </xf>
    <xf numFmtId="0" fontId="1" fillId="11" borderId="155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1" fillId="11" borderId="156" xfId="0" applyFont="1" applyFill="1" applyBorder="1" applyAlignment="1">
      <alignment horizontal="center" vertical="center"/>
    </xf>
    <xf numFmtId="0" fontId="1" fillId="11" borderId="40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6" borderId="157" xfId="0" applyFill="1" applyBorder="1" applyAlignment="1">
      <alignment horizontal="center" vertical="center" textRotation="90"/>
    </xf>
    <xf numFmtId="0" fontId="0" fillId="6" borderId="158" xfId="0" applyFill="1" applyBorder="1" applyAlignment="1">
      <alignment horizontal="center" vertical="center" textRotation="90"/>
    </xf>
    <xf numFmtId="0" fontId="0" fillId="6" borderId="159" xfId="0" applyFill="1" applyBorder="1" applyAlignment="1">
      <alignment horizontal="center" vertical="center" textRotation="90"/>
    </xf>
    <xf numFmtId="0" fontId="0" fillId="6" borderId="160" xfId="0" applyFill="1" applyBorder="1" applyAlignment="1">
      <alignment horizontal="center" vertical="center" textRotation="90"/>
    </xf>
    <xf numFmtId="0" fontId="0" fillId="6" borderId="161" xfId="0" applyFill="1" applyBorder="1" applyAlignment="1">
      <alignment horizontal="center" vertical="center" textRotation="90"/>
    </xf>
    <xf numFmtId="0" fontId="0" fillId="6" borderId="162" xfId="0" applyFill="1" applyBorder="1" applyAlignment="1">
      <alignment horizontal="center" vertical="center" textRotation="90"/>
    </xf>
    <xf numFmtId="0" fontId="0" fillId="7" borderId="163" xfId="0" applyFill="1" applyBorder="1" applyAlignment="1">
      <alignment horizontal="center" vertical="center" textRotation="90"/>
    </xf>
    <xf numFmtId="0" fontId="0" fillId="7" borderId="164" xfId="0" applyFill="1" applyBorder="1" applyAlignment="1">
      <alignment horizontal="center" vertical="center" textRotation="90"/>
    </xf>
    <xf numFmtId="0" fontId="0" fillId="7" borderId="165" xfId="0" applyFill="1" applyBorder="1" applyAlignment="1">
      <alignment horizontal="center" vertical="center" textRotation="90"/>
    </xf>
    <xf numFmtId="0" fontId="0" fillId="7" borderId="166" xfId="0" applyFill="1" applyBorder="1" applyAlignment="1">
      <alignment horizontal="center" vertical="center" textRotation="90"/>
    </xf>
    <xf numFmtId="0" fontId="0" fillId="7" borderId="167" xfId="0" applyFill="1" applyBorder="1" applyAlignment="1">
      <alignment horizontal="center" vertical="center" textRotation="90"/>
    </xf>
    <xf numFmtId="0" fontId="0" fillId="7" borderId="168" xfId="0" applyFill="1" applyBorder="1" applyAlignment="1">
      <alignment horizontal="center" vertical="center" textRotation="90"/>
    </xf>
    <xf numFmtId="0" fontId="0" fillId="3" borderId="169" xfId="0" applyFill="1" applyBorder="1" applyAlignment="1">
      <alignment horizontal="center" vertical="center" textRotation="90"/>
    </xf>
    <xf numFmtId="0" fontId="0" fillId="3" borderId="170" xfId="0" applyFill="1" applyBorder="1" applyAlignment="1">
      <alignment horizontal="center" vertical="center" textRotation="90"/>
    </xf>
    <xf numFmtId="0" fontId="0" fillId="3" borderId="171" xfId="0" applyFill="1" applyBorder="1" applyAlignment="1">
      <alignment horizontal="center" vertical="center" textRotation="90"/>
    </xf>
    <xf numFmtId="0" fontId="0" fillId="3" borderId="172" xfId="0" applyFill="1" applyBorder="1" applyAlignment="1">
      <alignment horizontal="center" vertical="center" textRotation="90"/>
    </xf>
    <xf numFmtId="0" fontId="0" fillId="3" borderId="173" xfId="0" applyFill="1" applyBorder="1" applyAlignment="1">
      <alignment horizontal="center" vertical="center" textRotation="90"/>
    </xf>
    <xf numFmtId="0" fontId="0" fillId="3" borderId="174" xfId="0" applyFill="1" applyBorder="1" applyAlignment="1">
      <alignment horizontal="center" vertical="center" textRotation="90"/>
    </xf>
    <xf numFmtId="0" fontId="10" fillId="20" borderId="175" xfId="0" applyFont="1" applyFill="1" applyBorder="1" applyAlignment="1">
      <alignment horizontal="center" vertical="center"/>
    </xf>
    <xf numFmtId="0" fontId="10" fillId="20" borderId="176" xfId="0" applyFont="1" applyFill="1" applyBorder="1" applyAlignment="1">
      <alignment horizontal="center" vertical="center"/>
    </xf>
    <xf numFmtId="0" fontId="10" fillId="20" borderId="177" xfId="0" applyFont="1" applyFill="1" applyBorder="1" applyAlignment="1">
      <alignment horizontal="center" vertical="center"/>
    </xf>
    <xf numFmtId="0" fontId="10" fillId="20" borderId="178" xfId="0" applyFont="1" applyFill="1" applyBorder="1" applyAlignment="1">
      <alignment horizontal="center" vertical="center"/>
    </xf>
    <xf numFmtId="0" fontId="10" fillId="20" borderId="0" xfId="0" applyFont="1" applyFill="1" applyBorder="1" applyAlignment="1">
      <alignment horizontal="center" vertical="center"/>
    </xf>
    <xf numFmtId="0" fontId="10" fillId="20" borderId="179" xfId="0" applyFont="1" applyFill="1" applyBorder="1" applyAlignment="1">
      <alignment horizontal="center" vertical="center"/>
    </xf>
    <xf numFmtId="0" fontId="10" fillId="20" borderId="180" xfId="0" applyFont="1" applyFill="1" applyBorder="1" applyAlignment="1">
      <alignment horizontal="center" vertical="center"/>
    </xf>
    <xf numFmtId="0" fontId="10" fillId="20" borderId="181" xfId="0" applyFont="1" applyFill="1" applyBorder="1" applyAlignment="1">
      <alignment horizontal="center" vertical="center"/>
    </xf>
    <xf numFmtId="0" fontId="10" fillId="20" borderId="182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L G'!A1" /><Relationship Id="rId2" Type="http://schemas.openxmlformats.org/officeDocument/2006/relationships/hyperlink" Target="#'L L'!A1" /><Relationship Id="rId3" Type="http://schemas.openxmlformats.org/officeDocument/2006/relationships/hyperlink" Target="#'L L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L L'!A1" /><Relationship Id="rId2" Type="http://schemas.openxmlformats.org/officeDocument/2006/relationships/hyperlink" Target="#'L L'!A1" /><Relationship Id="rId3" Type="http://schemas.openxmlformats.org/officeDocument/2006/relationships/hyperlink" Target="#'L L'!A1" /><Relationship Id="rId4" Type="http://schemas.openxmlformats.org/officeDocument/2006/relationships/hyperlink" Target="#'L L'!A1" /><Relationship Id="rId5" Type="http://schemas.openxmlformats.org/officeDocument/2006/relationships/hyperlink" Target="#'L L'!A1" /><Relationship Id="rId6" Type="http://schemas.openxmlformats.org/officeDocument/2006/relationships/hyperlink" Target="#'L L'!A1" /><Relationship Id="rId7" Type="http://schemas.openxmlformats.org/officeDocument/2006/relationships/hyperlink" Target="#'L L'!A1" /><Relationship Id="rId8" Type="http://schemas.openxmlformats.org/officeDocument/2006/relationships/hyperlink" Target="#'L L'!A1" /><Relationship Id="rId9" Type="http://schemas.openxmlformats.org/officeDocument/2006/relationships/hyperlink" Target="#'L L'!A1" /><Relationship Id="rId10" Type="http://schemas.openxmlformats.org/officeDocument/2006/relationships/hyperlink" Target="#'L L'!A1" /><Relationship Id="rId11" Type="http://schemas.openxmlformats.org/officeDocument/2006/relationships/hyperlink" Target="#'L L'!A1" /><Relationship Id="rId12" Type="http://schemas.openxmlformats.org/officeDocument/2006/relationships/hyperlink" Target="#'L L'!A1" /><Relationship Id="rId13" Type="http://schemas.openxmlformats.org/officeDocument/2006/relationships/hyperlink" Target="#'L L'!A1" /><Relationship Id="rId14" Type="http://schemas.openxmlformats.org/officeDocument/2006/relationships/hyperlink" Target="#'L L'!A1" /><Relationship Id="rId15" Type="http://schemas.openxmlformats.org/officeDocument/2006/relationships/hyperlink" Target="#'L L'!A1" /><Relationship Id="rId16" Type="http://schemas.openxmlformats.org/officeDocument/2006/relationships/hyperlink" Target="#'L L'!A1" /><Relationship Id="rId17" Type="http://schemas.openxmlformats.org/officeDocument/2006/relationships/hyperlink" Target="#'L L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3</xdr:row>
      <xdr:rowOff>9525</xdr:rowOff>
    </xdr:from>
    <xdr:to>
      <xdr:col>14</xdr:col>
      <xdr:colOff>76200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200275" y="495300"/>
          <a:ext cx="142875" cy="3143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17</xdr:row>
      <xdr:rowOff>9525</xdr:rowOff>
    </xdr:from>
    <xdr:to>
      <xdr:col>17</xdr:col>
      <xdr:colOff>19050</xdr:colOff>
      <xdr:row>19</xdr:row>
      <xdr:rowOff>0</xdr:rowOff>
    </xdr:to>
    <xdr:grpSp>
      <xdr:nvGrpSpPr>
        <xdr:cNvPr id="2" name="Group 9"/>
        <xdr:cNvGrpSpPr>
          <a:grpSpLocks/>
        </xdr:cNvGrpSpPr>
      </xdr:nvGrpSpPr>
      <xdr:grpSpPr>
        <a:xfrm>
          <a:off x="2533650" y="2762250"/>
          <a:ext cx="238125" cy="314325"/>
          <a:chOff x="404" y="290"/>
          <a:chExt cx="25" cy="33"/>
        </a:xfrm>
        <a:solidFill>
          <a:srgbClr val="FFFFFF"/>
        </a:solidFill>
      </xdr:grpSpPr>
      <xdr:sp>
        <xdr:nvSpPr>
          <xdr:cNvPr id="3" name="Oval 10"/>
          <xdr:cNvSpPr>
            <a:spLocks/>
          </xdr:cNvSpPr>
        </xdr:nvSpPr>
        <xdr:spPr>
          <a:xfrm>
            <a:off x="404" y="312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11"/>
          <xdr:cNvSpPr>
            <a:spLocks/>
          </xdr:cNvSpPr>
        </xdr:nvSpPr>
        <xdr:spPr>
          <a:xfrm>
            <a:off x="404" y="290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414" y="300"/>
            <a:ext cx="15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6</xdr:row>
      <xdr:rowOff>9525</xdr:rowOff>
    </xdr:from>
    <xdr:to>
      <xdr:col>15</xdr:col>
      <xdr:colOff>19050</xdr:colOff>
      <xdr:row>7</xdr:row>
      <xdr:rowOff>161925</xdr:rowOff>
    </xdr:to>
    <xdr:grpSp>
      <xdr:nvGrpSpPr>
        <xdr:cNvPr id="6" name="Group 13"/>
        <xdr:cNvGrpSpPr>
          <a:grpSpLocks/>
        </xdr:cNvGrpSpPr>
      </xdr:nvGrpSpPr>
      <xdr:grpSpPr>
        <a:xfrm>
          <a:off x="2209800" y="981075"/>
          <a:ext cx="238125" cy="314325"/>
          <a:chOff x="404" y="290"/>
          <a:chExt cx="25" cy="33"/>
        </a:xfrm>
        <a:solidFill>
          <a:srgbClr val="FFFFFF"/>
        </a:solidFill>
      </xdr:grpSpPr>
      <xdr:sp>
        <xdr:nvSpPr>
          <xdr:cNvPr id="7" name="Oval 14"/>
          <xdr:cNvSpPr>
            <a:spLocks/>
          </xdr:cNvSpPr>
        </xdr:nvSpPr>
        <xdr:spPr>
          <a:xfrm>
            <a:off x="404" y="312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15"/>
          <xdr:cNvSpPr>
            <a:spLocks/>
          </xdr:cNvSpPr>
        </xdr:nvSpPr>
        <xdr:spPr>
          <a:xfrm>
            <a:off x="404" y="290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6"/>
          <xdr:cNvSpPr>
            <a:spLocks/>
          </xdr:cNvSpPr>
        </xdr:nvSpPr>
        <xdr:spPr>
          <a:xfrm>
            <a:off x="414" y="300"/>
            <a:ext cx="15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95250</xdr:colOff>
      <xdr:row>3</xdr:row>
      <xdr:rowOff>9525</xdr:rowOff>
    </xdr:from>
    <xdr:to>
      <xdr:col>19</xdr:col>
      <xdr:colOff>76200</xdr:colOff>
      <xdr:row>5</xdr:row>
      <xdr:rowOff>0</xdr:rowOff>
    </xdr:to>
    <xdr:sp>
      <xdr:nvSpPr>
        <xdr:cNvPr id="10" name="Rectangle 34"/>
        <xdr:cNvSpPr>
          <a:spLocks/>
        </xdr:cNvSpPr>
      </xdr:nvSpPr>
      <xdr:spPr>
        <a:xfrm>
          <a:off x="3009900" y="495300"/>
          <a:ext cx="142875" cy="3143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12</xdr:row>
      <xdr:rowOff>95250</xdr:rowOff>
    </xdr:from>
    <xdr:to>
      <xdr:col>26</xdr:col>
      <xdr:colOff>0</xdr:colOff>
      <xdr:row>17</xdr:row>
      <xdr:rowOff>66675</xdr:rowOff>
    </xdr:to>
    <xdr:grpSp>
      <xdr:nvGrpSpPr>
        <xdr:cNvPr id="11" name="Group 145">
          <a:hlinkClick r:id="rId1"/>
        </xdr:cNvPr>
        <xdr:cNvGrpSpPr>
          <a:grpSpLocks/>
        </xdr:cNvGrpSpPr>
      </xdr:nvGrpSpPr>
      <xdr:grpSpPr>
        <a:xfrm>
          <a:off x="3571875" y="2038350"/>
          <a:ext cx="638175" cy="781050"/>
          <a:chOff x="392" y="163"/>
          <a:chExt cx="67" cy="82"/>
        </a:xfrm>
        <a:solidFill>
          <a:srgbClr val="FFFFFF"/>
        </a:solidFill>
      </xdr:grpSpPr>
      <xdr:sp>
        <xdr:nvSpPr>
          <xdr:cNvPr id="12" name="Oval 36"/>
          <xdr:cNvSpPr>
            <a:spLocks/>
          </xdr:cNvSpPr>
        </xdr:nvSpPr>
        <xdr:spPr>
          <a:xfrm>
            <a:off x="392" y="171"/>
            <a:ext cx="67" cy="65"/>
          </a:xfrm>
          <a:prstGeom prst="ellipse">
            <a:avLst/>
          </a:prstGeom>
          <a:solidFill>
            <a:srgbClr val="CC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" name="Group 38"/>
          <xdr:cNvGrpSpPr>
            <a:grpSpLocks/>
          </xdr:cNvGrpSpPr>
        </xdr:nvGrpSpPr>
        <xdr:grpSpPr>
          <a:xfrm>
            <a:off x="408" y="199"/>
            <a:ext cx="35" cy="12"/>
            <a:chOff x="120" y="374"/>
            <a:chExt cx="51" cy="18"/>
          </a:xfrm>
          <a:solidFill>
            <a:srgbClr val="FFFFFF"/>
          </a:solidFill>
        </xdr:grpSpPr>
        <xdr:sp>
          <xdr:nvSpPr>
            <xdr:cNvPr id="14" name="Oval 39"/>
            <xdr:cNvSpPr>
              <a:spLocks/>
            </xdr:cNvSpPr>
          </xdr:nvSpPr>
          <xdr:spPr>
            <a:xfrm rot="5400000">
              <a:off x="120" y="374"/>
              <a:ext cx="18" cy="17"/>
            </a:xfrm>
            <a:prstGeom prst="ellipse">
              <a:avLst/>
            </a:prstGeom>
            <a:solidFill>
              <a:srgbClr val="CC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40"/>
            <xdr:cNvSpPr>
              <a:spLocks/>
            </xdr:cNvSpPr>
          </xdr:nvSpPr>
          <xdr:spPr>
            <a:xfrm rot="5400000">
              <a:off x="137" y="374"/>
              <a:ext cx="18" cy="17"/>
            </a:xfrm>
            <a:prstGeom prst="ellipse">
              <a:avLst/>
            </a:prstGeom>
            <a:solidFill>
              <a:srgbClr val="CC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Oval 41"/>
            <xdr:cNvSpPr>
              <a:spLocks/>
            </xdr:cNvSpPr>
          </xdr:nvSpPr>
          <xdr:spPr>
            <a:xfrm rot="5400000">
              <a:off x="154" y="374"/>
              <a:ext cx="18" cy="17"/>
            </a:xfrm>
            <a:prstGeom prst="ellipse">
              <a:avLst/>
            </a:prstGeom>
            <a:solidFill>
              <a:srgbClr val="CC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Rectangle 42"/>
          <xdr:cNvSpPr>
            <a:spLocks/>
          </xdr:cNvSpPr>
        </xdr:nvSpPr>
        <xdr:spPr>
          <a:xfrm>
            <a:off x="407" y="198"/>
            <a:ext cx="38" cy="6"/>
          </a:xfrm>
          <a:prstGeom prst="rect">
            <a:avLst/>
          </a:prstGeom>
          <a:solidFill>
            <a:srgbClr val="CC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43"/>
          <xdr:cNvSpPr>
            <a:spLocks/>
          </xdr:cNvSpPr>
        </xdr:nvSpPr>
        <xdr:spPr>
          <a:xfrm>
            <a:off x="393" y="204"/>
            <a:ext cx="1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44"/>
          <xdr:cNvSpPr>
            <a:spLocks/>
          </xdr:cNvSpPr>
        </xdr:nvSpPr>
        <xdr:spPr>
          <a:xfrm>
            <a:off x="422" y="163"/>
            <a:ext cx="7" cy="8"/>
          </a:xfrm>
          <a:prstGeom prst="rect">
            <a:avLst/>
          </a:prstGeom>
          <a:solidFill>
            <a:srgbClr val="CC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45"/>
          <xdr:cNvSpPr>
            <a:spLocks/>
          </xdr:cNvSpPr>
        </xdr:nvSpPr>
        <xdr:spPr>
          <a:xfrm>
            <a:off x="421" y="237"/>
            <a:ext cx="7" cy="8"/>
          </a:xfrm>
          <a:prstGeom prst="rect">
            <a:avLst/>
          </a:prstGeom>
          <a:solidFill>
            <a:srgbClr val="CC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</xdr:row>
      <xdr:rowOff>9525</xdr:rowOff>
    </xdr:from>
    <xdr:to>
      <xdr:col>24</xdr:col>
      <xdr:colOff>76200</xdr:colOff>
      <xdr:row>5</xdr:row>
      <xdr:rowOff>0</xdr:rowOff>
    </xdr:to>
    <xdr:sp>
      <xdr:nvSpPr>
        <xdr:cNvPr id="21" name="Rectangle 46"/>
        <xdr:cNvSpPr>
          <a:spLocks/>
        </xdr:cNvSpPr>
      </xdr:nvSpPr>
      <xdr:spPr>
        <a:xfrm>
          <a:off x="3819525" y="495300"/>
          <a:ext cx="142875" cy="3143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95250</xdr:colOff>
      <xdr:row>3</xdr:row>
      <xdr:rowOff>9525</xdr:rowOff>
    </xdr:from>
    <xdr:to>
      <xdr:col>27</xdr:col>
      <xdr:colOff>76200</xdr:colOff>
      <xdr:row>5</xdr:row>
      <xdr:rowOff>0</xdr:rowOff>
    </xdr:to>
    <xdr:sp>
      <xdr:nvSpPr>
        <xdr:cNvPr id="22" name="Rectangle 52"/>
        <xdr:cNvSpPr>
          <a:spLocks/>
        </xdr:cNvSpPr>
      </xdr:nvSpPr>
      <xdr:spPr>
        <a:xfrm>
          <a:off x="4305300" y="495300"/>
          <a:ext cx="142875" cy="3143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8</xdr:row>
      <xdr:rowOff>9525</xdr:rowOff>
    </xdr:from>
    <xdr:to>
      <xdr:col>28</xdr:col>
      <xdr:colOff>19050</xdr:colOff>
      <xdr:row>9</xdr:row>
      <xdr:rowOff>161925</xdr:rowOff>
    </xdr:to>
    <xdr:grpSp>
      <xdr:nvGrpSpPr>
        <xdr:cNvPr id="23" name="Group 53"/>
        <xdr:cNvGrpSpPr>
          <a:grpSpLocks/>
        </xdr:cNvGrpSpPr>
      </xdr:nvGrpSpPr>
      <xdr:grpSpPr>
        <a:xfrm>
          <a:off x="4314825" y="1304925"/>
          <a:ext cx="238125" cy="314325"/>
          <a:chOff x="404" y="290"/>
          <a:chExt cx="25" cy="33"/>
        </a:xfrm>
        <a:solidFill>
          <a:srgbClr val="FFFFFF"/>
        </a:solidFill>
      </xdr:grpSpPr>
      <xdr:sp>
        <xdr:nvSpPr>
          <xdr:cNvPr id="24" name="Oval 54"/>
          <xdr:cNvSpPr>
            <a:spLocks/>
          </xdr:cNvSpPr>
        </xdr:nvSpPr>
        <xdr:spPr>
          <a:xfrm>
            <a:off x="404" y="312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55"/>
          <xdr:cNvSpPr>
            <a:spLocks/>
          </xdr:cNvSpPr>
        </xdr:nvSpPr>
        <xdr:spPr>
          <a:xfrm>
            <a:off x="404" y="290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56"/>
          <xdr:cNvSpPr>
            <a:spLocks/>
          </xdr:cNvSpPr>
        </xdr:nvSpPr>
        <xdr:spPr>
          <a:xfrm>
            <a:off x="414" y="300"/>
            <a:ext cx="15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0</xdr:row>
      <xdr:rowOff>142875</xdr:rowOff>
    </xdr:from>
    <xdr:to>
      <xdr:col>9</xdr:col>
      <xdr:colOff>9525</xdr:colOff>
      <xdr:row>2</xdr:row>
      <xdr:rowOff>47625</xdr:rowOff>
    </xdr:to>
    <xdr:grpSp>
      <xdr:nvGrpSpPr>
        <xdr:cNvPr id="27" name="Group 59"/>
        <xdr:cNvGrpSpPr>
          <a:grpSpLocks/>
        </xdr:cNvGrpSpPr>
      </xdr:nvGrpSpPr>
      <xdr:grpSpPr>
        <a:xfrm rot="16200000">
          <a:off x="1152525" y="142875"/>
          <a:ext cx="314325" cy="228600"/>
          <a:chOff x="473" y="174"/>
          <a:chExt cx="25" cy="33"/>
        </a:xfrm>
        <a:solidFill>
          <a:srgbClr val="FFFFFF"/>
        </a:solidFill>
      </xdr:grpSpPr>
      <xdr:sp>
        <xdr:nvSpPr>
          <xdr:cNvPr id="28" name="Oval 60"/>
          <xdr:cNvSpPr>
            <a:spLocks/>
          </xdr:cNvSpPr>
        </xdr:nvSpPr>
        <xdr:spPr>
          <a:xfrm>
            <a:off x="473" y="196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61"/>
          <xdr:cNvSpPr>
            <a:spLocks/>
          </xdr:cNvSpPr>
        </xdr:nvSpPr>
        <xdr:spPr>
          <a:xfrm>
            <a:off x="473" y="174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62"/>
          <xdr:cNvSpPr>
            <a:spLocks/>
          </xdr:cNvSpPr>
        </xdr:nvSpPr>
        <xdr:spPr>
          <a:xfrm>
            <a:off x="483" y="184"/>
            <a:ext cx="15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3</xdr:row>
      <xdr:rowOff>9525</xdr:rowOff>
    </xdr:from>
    <xdr:to>
      <xdr:col>10</xdr:col>
      <xdr:colOff>76200</xdr:colOff>
      <xdr:row>5</xdr:row>
      <xdr:rowOff>0</xdr:rowOff>
    </xdr:to>
    <xdr:sp>
      <xdr:nvSpPr>
        <xdr:cNvPr id="31" name="Rectangle 68"/>
        <xdr:cNvSpPr>
          <a:spLocks/>
        </xdr:cNvSpPr>
      </xdr:nvSpPr>
      <xdr:spPr>
        <a:xfrm>
          <a:off x="1552575" y="495300"/>
          <a:ext cx="142875" cy="3143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</xdr:row>
      <xdr:rowOff>9525</xdr:rowOff>
    </xdr:from>
    <xdr:to>
      <xdr:col>2</xdr:col>
      <xdr:colOff>76200</xdr:colOff>
      <xdr:row>5</xdr:row>
      <xdr:rowOff>0</xdr:rowOff>
    </xdr:to>
    <xdr:sp>
      <xdr:nvSpPr>
        <xdr:cNvPr id="32" name="Rectangle 79"/>
        <xdr:cNvSpPr>
          <a:spLocks/>
        </xdr:cNvSpPr>
      </xdr:nvSpPr>
      <xdr:spPr>
        <a:xfrm>
          <a:off x="257175" y="495300"/>
          <a:ext cx="142875" cy="3143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0</xdr:rowOff>
    </xdr:from>
    <xdr:to>
      <xdr:col>2</xdr:col>
      <xdr:colOff>66675</xdr:colOff>
      <xdr:row>12</xdr:row>
      <xdr:rowOff>152400</xdr:rowOff>
    </xdr:to>
    <xdr:grpSp>
      <xdr:nvGrpSpPr>
        <xdr:cNvPr id="33" name="Group 80"/>
        <xdr:cNvGrpSpPr>
          <a:grpSpLocks/>
        </xdr:cNvGrpSpPr>
      </xdr:nvGrpSpPr>
      <xdr:grpSpPr>
        <a:xfrm>
          <a:off x="238125" y="1943100"/>
          <a:ext cx="152400" cy="152400"/>
          <a:chOff x="494" y="256"/>
          <a:chExt cx="32" cy="32"/>
        </a:xfrm>
        <a:solidFill>
          <a:srgbClr val="FFFFFF"/>
        </a:solidFill>
      </xdr:grpSpPr>
      <xdr:sp>
        <xdr:nvSpPr>
          <xdr:cNvPr id="34" name="Oval 81"/>
          <xdr:cNvSpPr>
            <a:spLocks/>
          </xdr:cNvSpPr>
        </xdr:nvSpPr>
        <xdr:spPr>
          <a:xfrm>
            <a:off x="504" y="266"/>
            <a:ext cx="12" cy="12"/>
          </a:xfrm>
          <a:prstGeom prst="ellipse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82"/>
          <xdr:cNvSpPr>
            <a:spLocks/>
          </xdr:cNvSpPr>
        </xdr:nvSpPr>
        <xdr:spPr>
          <a:xfrm>
            <a:off x="494" y="256"/>
            <a:ext cx="32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83"/>
          <xdr:cNvSpPr>
            <a:spLocks/>
          </xdr:cNvSpPr>
        </xdr:nvSpPr>
        <xdr:spPr>
          <a:xfrm>
            <a:off x="510" y="256"/>
            <a:ext cx="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9525</xdr:colOff>
      <xdr:row>17</xdr:row>
      <xdr:rowOff>76200</xdr:rowOff>
    </xdr:from>
    <xdr:to>
      <xdr:col>18</xdr:col>
      <xdr:colOff>19050</xdr:colOff>
      <xdr:row>19</xdr:row>
      <xdr:rowOff>38100</xdr:rowOff>
    </xdr:to>
    <xdr:grpSp>
      <xdr:nvGrpSpPr>
        <xdr:cNvPr id="37" name="Group 91"/>
        <xdr:cNvGrpSpPr>
          <a:grpSpLocks/>
        </xdr:cNvGrpSpPr>
      </xdr:nvGrpSpPr>
      <xdr:grpSpPr>
        <a:xfrm rot="2700000">
          <a:off x="2762250" y="2828925"/>
          <a:ext cx="171450" cy="285750"/>
          <a:chOff x="410" y="314"/>
          <a:chExt cx="30" cy="18"/>
        </a:xfrm>
        <a:solidFill>
          <a:srgbClr val="FFFFFF"/>
        </a:solidFill>
      </xdr:grpSpPr>
      <xdr:sp>
        <xdr:nvSpPr>
          <xdr:cNvPr id="38" name="Oval 92"/>
          <xdr:cNvSpPr>
            <a:spLocks/>
          </xdr:cNvSpPr>
        </xdr:nvSpPr>
        <xdr:spPr>
          <a:xfrm>
            <a:off x="422" y="314"/>
            <a:ext cx="18" cy="18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93"/>
          <xdr:cNvSpPr>
            <a:spLocks/>
          </xdr:cNvSpPr>
        </xdr:nvSpPr>
        <xdr:spPr>
          <a:xfrm>
            <a:off x="410" y="319"/>
            <a:ext cx="8" cy="9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94"/>
          <xdr:cNvSpPr>
            <a:spLocks/>
          </xdr:cNvSpPr>
        </xdr:nvSpPr>
        <xdr:spPr>
          <a:xfrm flipV="1">
            <a:off x="413" y="314"/>
            <a:ext cx="16" cy="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95"/>
          <xdr:cNvSpPr>
            <a:spLocks/>
          </xdr:cNvSpPr>
        </xdr:nvSpPr>
        <xdr:spPr>
          <a:xfrm>
            <a:off x="413" y="328"/>
            <a:ext cx="17" cy="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96"/>
          <xdr:cNvSpPr>
            <a:spLocks/>
          </xdr:cNvSpPr>
        </xdr:nvSpPr>
        <xdr:spPr>
          <a:xfrm>
            <a:off x="412" y="319"/>
            <a:ext cx="11" cy="9"/>
          </a:xfrm>
          <a:prstGeom prst="ellipse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97"/>
          <xdr:cNvSpPr>
            <a:spLocks/>
          </xdr:cNvSpPr>
        </xdr:nvSpPr>
        <xdr:spPr>
          <a:xfrm>
            <a:off x="418" y="316"/>
            <a:ext cx="17" cy="14"/>
          </a:xfrm>
          <a:prstGeom prst="ellipse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98"/>
          <xdr:cNvSpPr>
            <a:spLocks/>
          </xdr:cNvSpPr>
        </xdr:nvSpPr>
        <xdr:spPr>
          <a:xfrm>
            <a:off x="428" y="320"/>
            <a:ext cx="6" cy="6"/>
          </a:xfrm>
          <a:prstGeom prst="ellipse">
            <a:avLst/>
          </a:prstGeom>
          <a:solidFill>
            <a:srgbClr val="000000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10</xdr:row>
      <xdr:rowOff>114300</xdr:rowOff>
    </xdr:from>
    <xdr:to>
      <xdr:col>7</xdr:col>
      <xdr:colOff>123825</xdr:colOff>
      <xdr:row>10</xdr:row>
      <xdr:rowOff>114300</xdr:rowOff>
    </xdr:to>
    <xdr:sp>
      <xdr:nvSpPr>
        <xdr:cNvPr id="45" name="Line 125"/>
        <xdr:cNvSpPr>
          <a:spLocks/>
        </xdr:cNvSpPr>
      </xdr:nvSpPr>
      <xdr:spPr>
        <a:xfrm flipH="1">
          <a:off x="1000125" y="1733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19050</xdr:colOff>
      <xdr:row>11</xdr:row>
      <xdr:rowOff>9525</xdr:rowOff>
    </xdr:from>
    <xdr:to>
      <xdr:col>33</xdr:col>
      <xdr:colOff>66675</xdr:colOff>
      <xdr:row>13</xdr:row>
      <xdr:rowOff>0</xdr:rowOff>
    </xdr:to>
    <xdr:grpSp>
      <xdr:nvGrpSpPr>
        <xdr:cNvPr id="46" name="Group 127"/>
        <xdr:cNvGrpSpPr>
          <a:grpSpLocks/>
        </xdr:cNvGrpSpPr>
      </xdr:nvGrpSpPr>
      <xdr:grpSpPr>
        <a:xfrm>
          <a:off x="4876800" y="1790700"/>
          <a:ext cx="533400" cy="314325"/>
          <a:chOff x="630" y="256"/>
          <a:chExt cx="56" cy="33"/>
        </a:xfrm>
        <a:solidFill>
          <a:srgbClr val="FFFFFF"/>
        </a:solidFill>
      </xdr:grpSpPr>
      <xdr:sp>
        <xdr:nvSpPr>
          <xdr:cNvPr id="47" name="Oval 128"/>
          <xdr:cNvSpPr>
            <a:spLocks/>
          </xdr:cNvSpPr>
        </xdr:nvSpPr>
        <xdr:spPr>
          <a:xfrm>
            <a:off x="640" y="278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129"/>
          <xdr:cNvSpPr>
            <a:spLocks/>
          </xdr:cNvSpPr>
        </xdr:nvSpPr>
        <xdr:spPr>
          <a:xfrm>
            <a:off x="657" y="256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130"/>
          <xdr:cNvSpPr>
            <a:spLocks/>
          </xdr:cNvSpPr>
        </xdr:nvSpPr>
        <xdr:spPr>
          <a:xfrm>
            <a:off x="665" y="267"/>
            <a:ext cx="8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131"/>
          <xdr:cNvSpPr>
            <a:spLocks/>
          </xdr:cNvSpPr>
        </xdr:nvSpPr>
        <xdr:spPr>
          <a:xfrm>
            <a:off x="630" y="272"/>
            <a:ext cx="52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132"/>
          <xdr:cNvSpPr>
            <a:spLocks/>
          </xdr:cNvSpPr>
        </xdr:nvSpPr>
        <xdr:spPr>
          <a:xfrm>
            <a:off x="674" y="277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10</xdr:row>
      <xdr:rowOff>66675</xdr:rowOff>
    </xdr:from>
    <xdr:to>
      <xdr:col>16</xdr:col>
      <xdr:colOff>152400</xdr:colOff>
      <xdr:row>13</xdr:row>
      <xdr:rowOff>104775</xdr:rowOff>
    </xdr:to>
    <xdr:grpSp>
      <xdr:nvGrpSpPr>
        <xdr:cNvPr id="52" name="Group 138"/>
        <xdr:cNvGrpSpPr>
          <a:grpSpLocks/>
        </xdr:cNvGrpSpPr>
      </xdr:nvGrpSpPr>
      <xdr:grpSpPr>
        <a:xfrm>
          <a:off x="2428875" y="1685925"/>
          <a:ext cx="314325" cy="523875"/>
          <a:chOff x="205" y="261"/>
          <a:chExt cx="33" cy="55"/>
        </a:xfrm>
        <a:solidFill>
          <a:srgbClr val="FFFFFF"/>
        </a:solidFill>
      </xdr:grpSpPr>
      <xdr:sp>
        <xdr:nvSpPr>
          <xdr:cNvPr id="53" name="AutoShape 139"/>
          <xdr:cNvSpPr>
            <a:spLocks/>
          </xdr:cNvSpPr>
        </xdr:nvSpPr>
        <xdr:spPr>
          <a:xfrm rot="5400000">
            <a:off x="204" y="263"/>
            <a:ext cx="21" cy="17"/>
          </a:xfrm>
          <a:prstGeom prst="triangl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140"/>
          <xdr:cNvSpPr>
            <a:spLocks/>
          </xdr:cNvSpPr>
        </xdr:nvSpPr>
        <xdr:spPr>
          <a:xfrm rot="5400000">
            <a:off x="204" y="297"/>
            <a:ext cx="21" cy="17"/>
          </a:xfrm>
          <a:prstGeom prst="triangl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141"/>
          <xdr:cNvSpPr>
            <a:spLocks/>
          </xdr:cNvSpPr>
        </xdr:nvSpPr>
        <xdr:spPr>
          <a:xfrm>
            <a:off x="223" y="272"/>
            <a:ext cx="1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142"/>
          <xdr:cNvSpPr>
            <a:spLocks/>
          </xdr:cNvSpPr>
        </xdr:nvSpPr>
        <xdr:spPr>
          <a:xfrm>
            <a:off x="223" y="306"/>
            <a:ext cx="1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12</xdr:row>
      <xdr:rowOff>104775</xdr:rowOff>
    </xdr:from>
    <xdr:to>
      <xdr:col>7</xdr:col>
      <xdr:colOff>133350</xdr:colOff>
      <xdr:row>12</xdr:row>
      <xdr:rowOff>104775</xdr:rowOff>
    </xdr:to>
    <xdr:sp>
      <xdr:nvSpPr>
        <xdr:cNvPr id="57" name="Line 143"/>
        <xdr:cNvSpPr>
          <a:spLocks/>
        </xdr:cNvSpPr>
      </xdr:nvSpPr>
      <xdr:spPr>
        <a:xfrm flipH="1">
          <a:off x="1009650" y="20478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14</xdr:row>
      <xdr:rowOff>0</xdr:rowOff>
    </xdr:from>
    <xdr:to>
      <xdr:col>5</xdr:col>
      <xdr:colOff>76200</xdr:colOff>
      <xdr:row>15</xdr:row>
      <xdr:rowOff>152400</xdr:rowOff>
    </xdr:to>
    <xdr:sp>
      <xdr:nvSpPr>
        <xdr:cNvPr id="58" name="Rectangle 144"/>
        <xdr:cNvSpPr>
          <a:spLocks/>
        </xdr:cNvSpPr>
      </xdr:nvSpPr>
      <xdr:spPr>
        <a:xfrm>
          <a:off x="742950" y="2266950"/>
          <a:ext cx="142875" cy="3143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8</xdr:row>
      <xdr:rowOff>9525</xdr:rowOff>
    </xdr:from>
    <xdr:to>
      <xdr:col>10</xdr:col>
      <xdr:colOff>66675</xdr:colOff>
      <xdr:row>9</xdr:row>
      <xdr:rowOff>95250</xdr:rowOff>
    </xdr:to>
    <xdr:sp>
      <xdr:nvSpPr>
        <xdr:cNvPr id="59" name="Line 147"/>
        <xdr:cNvSpPr>
          <a:spLocks/>
        </xdr:cNvSpPr>
      </xdr:nvSpPr>
      <xdr:spPr>
        <a:xfrm>
          <a:off x="1685925" y="13049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13</xdr:row>
      <xdr:rowOff>104775</xdr:rowOff>
    </xdr:from>
    <xdr:to>
      <xdr:col>24</xdr:col>
      <xdr:colOff>152400</xdr:colOff>
      <xdr:row>14</xdr:row>
      <xdr:rowOff>142875</xdr:rowOff>
    </xdr:to>
    <xdr:sp>
      <xdr:nvSpPr>
        <xdr:cNvPr id="60" name="TextBox 148"/>
        <xdr:cNvSpPr txBox="1">
          <a:spLocks noChangeArrowheads="1"/>
        </xdr:cNvSpPr>
      </xdr:nvSpPr>
      <xdr:spPr>
        <a:xfrm>
          <a:off x="3790950" y="2209800"/>
          <a:ext cx="247650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G1</a:t>
          </a:r>
        </a:p>
      </xdr:txBody>
    </xdr:sp>
    <xdr:clientData/>
  </xdr:twoCellAnchor>
  <xdr:twoCellAnchor>
    <xdr:from>
      <xdr:col>32</xdr:col>
      <xdr:colOff>85725</xdr:colOff>
      <xdr:row>18</xdr:row>
      <xdr:rowOff>9525</xdr:rowOff>
    </xdr:from>
    <xdr:to>
      <xdr:col>33</xdr:col>
      <xdr:colOff>76200</xdr:colOff>
      <xdr:row>19</xdr:row>
      <xdr:rowOff>9525</xdr:rowOff>
    </xdr:to>
    <xdr:grpSp>
      <xdr:nvGrpSpPr>
        <xdr:cNvPr id="61" name="Group 157">
          <a:hlinkClick r:id="rId2"/>
        </xdr:cNvPr>
        <xdr:cNvGrpSpPr>
          <a:grpSpLocks/>
        </xdr:cNvGrpSpPr>
      </xdr:nvGrpSpPr>
      <xdr:grpSpPr>
        <a:xfrm>
          <a:off x="5267325" y="2924175"/>
          <a:ext cx="152400" cy="161925"/>
          <a:chOff x="1198" y="25"/>
          <a:chExt cx="51" cy="51"/>
        </a:xfrm>
        <a:solidFill>
          <a:srgbClr val="FFFFFF"/>
        </a:solidFill>
      </xdr:grpSpPr>
      <xdr:sp>
        <xdr:nvSpPr>
          <xdr:cNvPr id="62" name="AutoShape 158"/>
          <xdr:cNvSpPr>
            <a:spLocks/>
          </xdr:cNvSpPr>
        </xdr:nvSpPr>
        <xdr:spPr>
          <a:xfrm rot="10800000">
            <a:off x="1199" y="25"/>
            <a:ext cx="49" cy="51"/>
          </a:xfrm>
          <a:prstGeom prst="blockArc">
            <a:avLst>
              <a:gd name="adj1" fmla="val 13240379"/>
              <a:gd name="adj2" fmla="val -48592"/>
            </a:avLst>
          </a:prstGeom>
          <a:solidFill>
            <a:srgbClr val="000000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159"/>
          <xdr:cNvSpPr>
            <a:spLocks/>
          </xdr:cNvSpPr>
        </xdr:nvSpPr>
        <xdr:spPr>
          <a:xfrm rot="5400000">
            <a:off x="1199" y="25"/>
            <a:ext cx="49" cy="51"/>
          </a:xfrm>
          <a:prstGeom prst="blockArc">
            <a:avLst>
              <a:gd name="adj1" fmla="val 13240379"/>
              <a:gd name="adj2" fmla="val -48592"/>
            </a:avLst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160"/>
          <xdr:cNvSpPr>
            <a:spLocks/>
          </xdr:cNvSpPr>
        </xdr:nvSpPr>
        <xdr:spPr>
          <a:xfrm rot="21600000">
            <a:off x="1199" y="25"/>
            <a:ext cx="49" cy="51"/>
          </a:xfrm>
          <a:prstGeom prst="blockArc">
            <a:avLst>
              <a:gd name="adj1" fmla="val 13240379"/>
              <a:gd name="adj2" fmla="val -48592"/>
            </a:avLst>
          </a:prstGeom>
          <a:solidFill>
            <a:srgbClr val="000000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161"/>
          <xdr:cNvSpPr>
            <a:spLocks/>
          </xdr:cNvSpPr>
        </xdr:nvSpPr>
        <xdr:spPr>
          <a:xfrm rot="16200000">
            <a:off x="1198" y="26"/>
            <a:ext cx="51" cy="49"/>
          </a:xfrm>
          <a:prstGeom prst="blockArc">
            <a:avLst>
              <a:gd name="adj1" fmla="val 13240379"/>
              <a:gd name="adj2" fmla="val -48592"/>
            </a:avLst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85725</xdr:colOff>
      <xdr:row>18</xdr:row>
      <xdr:rowOff>9525</xdr:rowOff>
    </xdr:from>
    <xdr:to>
      <xdr:col>27</xdr:col>
      <xdr:colOff>76200</xdr:colOff>
      <xdr:row>19</xdr:row>
      <xdr:rowOff>9525</xdr:rowOff>
    </xdr:to>
    <xdr:grpSp>
      <xdr:nvGrpSpPr>
        <xdr:cNvPr id="66" name="Group 162">
          <a:hlinkClick r:id="rId3"/>
        </xdr:cNvPr>
        <xdr:cNvGrpSpPr>
          <a:grpSpLocks/>
        </xdr:cNvGrpSpPr>
      </xdr:nvGrpSpPr>
      <xdr:grpSpPr>
        <a:xfrm>
          <a:off x="4295775" y="2924175"/>
          <a:ext cx="152400" cy="161925"/>
          <a:chOff x="1198" y="25"/>
          <a:chExt cx="51" cy="51"/>
        </a:xfrm>
        <a:solidFill>
          <a:srgbClr val="FFFFFF"/>
        </a:solidFill>
      </xdr:grpSpPr>
      <xdr:sp>
        <xdr:nvSpPr>
          <xdr:cNvPr id="67" name="AutoShape 163"/>
          <xdr:cNvSpPr>
            <a:spLocks/>
          </xdr:cNvSpPr>
        </xdr:nvSpPr>
        <xdr:spPr>
          <a:xfrm rot="10800000">
            <a:off x="1199" y="25"/>
            <a:ext cx="49" cy="51"/>
          </a:xfrm>
          <a:prstGeom prst="blockArc">
            <a:avLst>
              <a:gd name="adj1" fmla="val 13240379"/>
              <a:gd name="adj2" fmla="val -48592"/>
            </a:avLst>
          </a:prstGeom>
          <a:solidFill>
            <a:srgbClr val="000000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164"/>
          <xdr:cNvSpPr>
            <a:spLocks/>
          </xdr:cNvSpPr>
        </xdr:nvSpPr>
        <xdr:spPr>
          <a:xfrm rot="5400000">
            <a:off x="1199" y="25"/>
            <a:ext cx="49" cy="51"/>
          </a:xfrm>
          <a:prstGeom prst="blockArc">
            <a:avLst>
              <a:gd name="adj1" fmla="val 13240379"/>
              <a:gd name="adj2" fmla="val -48592"/>
            </a:avLst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165"/>
          <xdr:cNvSpPr>
            <a:spLocks/>
          </xdr:cNvSpPr>
        </xdr:nvSpPr>
        <xdr:spPr>
          <a:xfrm rot="21600000">
            <a:off x="1199" y="25"/>
            <a:ext cx="49" cy="51"/>
          </a:xfrm>
          <a:prstGeom prst="blockArc">
            <a:avLst>
              <a:gd name="adj1" fmla="val 13240379"/>
              <a:gd name="adj2" fmla="val -48592"/>
            </a:avLst>
          </a:prstGeom>
          <a:solidFill>
            <a:srgbClr val="000000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166"/>
          <xdr:cNvSpPr>
            <a:spLocks/>
          </xdr:cNvSpPr>
        </xdr:nvSpPr>
        <xdr:spPr>
          <a:xfrm rot="16200000">
            <a:off x="1198" y="26"/>
            <a:ext cx="51" cy="49"/>
          </a:xfrm>
          <a:prstGeom prst="blockArc">
            <a:avLst>
              <a:gd name="adj1" fmla="val 13240379"/>
              <a:gd name="adj2" fmla="val -48592"/>
            </a:avLst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20</xdr:row>
      <xdr:rowOff>0</xdr:rowOff>
    </xdr:from>
    <xdr:to>
      <xdr:col>12</xdr:col>
      <xdr:colOff>114300</xdr:colOff>
      <xdr:row>20</xdr:row>
      <xdr:rowOff>114300</xdr:rowOff>
    </xdr:to>
    <xdr:grpSp>
      <xdr:nvGrpSpPr>
        <xdr:cNvPr id="71" name="Group 167"/>
        <xdr:cNvGrpSpPr>
          <a:grpSpLocks/>
        </xdr:cNvGrpSpPr>
      </xdr:nvGrpSpPr>
      <xdr:grpSpPr>
        <a:xfrm>
          <a:off x="1800225" y="3238500"/>
          <a:ext cx="257175" cy="114300"/>
          <a:chOff x="647" y="867"/>
          <a:chExt cx="88" cy="34"/>
        </a:xfrm>
        <a:solidFill>
          <a:srgbClr val="FFFFFF"/>
        </a:solidFill>
      </xdr:grpSpPr>
      <xdr:sp>
        <xdr:nvSpPr>
          <xdr:cNvPr id="72" name="Line 168"/>
          <xdr:cNvSpPr>
            <a:spLocks/>
          </xdr:cNvSpPr>
        </xdr:nvSpPr>
        <xdr:spPr>
          <a:xfrm flipV="1">
            <a:off x="647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69"/>
          <xdr:cNvSpPr>
            <a:spLocks/>
          </xdr:cNvSpPr>
        </xdr:nvSpPr>
        <xdr:spPr>
          <a:xfrm flipV="1">
            <a:off x="672" y="867"/>
            <a:ext cx="26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70"/>
          <xdr:cNvSpPr>
            <a:spLocks/>
          </xdr:cNvSpPr>
        </xdr:nvSpPr>
        <xdr:spPr>
          <a:xfrm flipV="1">
            <a:off x="698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71"/>
          <xdr:cNvSpPr>
            <a:spLocks/>
          </xdr:cNvSpPr>
        </xdr:nvSpPr>
        <xdr:spPr>
          <a:xfrm>
            <a:off x="659" y="867"/>
            <a:ext cx="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19050</xdr:colOff>
      <xdr:row>20</xdr:row>
      <xdr:rowOff>0</xdr:rowOff>
    </xdr:from>
    <xdr:to>
      <xdr:col>16</xdr:col>
      <xdr:colOff>114300</xdr:colOff>
      <xdr:row>20</xdr:row>
      <xdr:rowOff>114300</xdr:rowOff>
    </xdr:to>
    <xdr:grpSp>
      <xdr:nvGrpSpPr>
        <xdr:cNvPr id="76" name="Group 172"/>
        <xdr:cNvGrpSpPr>
          <a:grpSpLocks/>
        </xdr:cNvGrpSpPr>
      </xdr:nvGrpSpPr>
      <xdr:grpSpPr>
        <a:xfrm>
          <a:off x="2447925" y="3238500"/>
          <a:ext cx="257175" cy="114300"/>
          <a:chOff x="647" y="867"/>
          <a:chExt cx="88" cy="34"/>
        </a:xfrm>
        <a:solidFill>
          <a:srgbClr val="FFFFFF"/>
        </a:solidFill>
      </xdr:grpSpPr>
      <xdr:sp>
        <xdr:nvSpPr>
          <xdr:cNvPr id="77" name="Line 173"/>
          <xdr:cNvSpPr>
            <a:spLocks/>
          </xdr:cNvSpPr>
        </xdr:nvSpPr>
        <xdr:spPr>
          <a:xfrm flipV="1">
            <a:off x="647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174"/>
          <xdr:cNvSpPr>
            <a:spLocks/>
          </xdr:cNvSpPr>
        </xdr:nvSpPr>
        <xdr:spPr>
          <a:xfrm flipV="1">
            <a:off x="672" y="867"/>
            <a:ext cx="26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75"/>
          <xdr:cNvSpPr>
            <a:spLocks/>
          </xdr:cNvSpPr>
        </xdr:nvSpPr>
        <xdr:spPr>
          <a:xfrm flipV="1">
            <a:off x="698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176"/>
          <xdr:cNvSpPr>
            <a:spLocks/>
          </xdr:cNvSpPr>
        </xdr:nvSpPr>
        <xdr:spPr>
          <a:xfrm>
            <a:off x="659" y="867"/>
            <a:ext cx="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19050</xdr:colOff>
      <xdr:row>20</xdr:row>
      <xdr:rowOff>0</xdr:rowOff>
    </xdr:from>
    <xdr:to>
      <xdr:col>24</xdr:col>
      <xdr:colOff>114300</xdr:colOff>
      <xdr:row>20</xdr:row>
      <xdr:rowOff>114300</xdr:rowOff>
    </xdr:to>
    <xdr:grpSp>
      <xdr:nvGrpSpPr>
        <xdr:cNvPr id="81" name="Group 177"/>
        <xdr:cNvGrpSpPr>
          <a:grpSpLocks/>
        </xdr:cNvGrpSpPr>
      </xdr:nvGrpSpPr>
      <xdr:grpSpPr>
        <a:xfrm>
          <a:off x="3743325" y="3238500"/>
          <a:ext cx="257175" cy="114300"/>
          <a:chOff x="647" y="867"/>
          <a:chExt cx="88" cy="34"/>
        </a:xfrm>
        <a:solidFill>
          <a:srgbClr val="FFFFFF"/>
        </a:solidFill>
      </xdr:grpSpPr>
      <xdr:sp>
        <xdr:nvSpPr>
          <xdr:cNvPr id="82" name="Line 178"/>
          <xdr:cNvSpPr>
            <a:spLocks/>
          </xdr:cNvSpPr>
        </xdr:nvSpPr>
        <xdr:spPr>
          <a:xfrm flipV="1">
            <a:off x="647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179"/>
          <xdr:cNvSpPr>
            <a:spLocks/>
          </xdr:cNvSpPr>
        </xdr:nvSpPr>
        <xdr:spPr>
          <a:xfrm flipV="1">
            <a:off x="672" y="867"/>
            <a:ext cx="26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180"/>
          <xdr:cNvSpPr>
            <a:spLocks/>
          </xdr:cNvSpPr>
        </xdr:nvSpPr>
        <xdr:spPr>
          <a:xfrm flipV="1">
            <a:off x="698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181"/>
          <xdr:cNvSpPr>
            <a:spLocks/>
          </xdr:cNvSpPr>
        </xdr:nvSpPr>
        <xdr:spPr>
          <a:xfrm>
            <a:off x="659" y="867"/>
            <a:ext cx="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</xdr:row>
      <xdr:rowOff>9525</xdr:rowOff>
    </xdr:from>
    <xdr:to>
      <xdr:col>6</xdr:col>
      <xdr:colOff>76200</xdr:colOff>
      <xdr:row>5</xdr:row>
      <xdr:rowOff>0</xdr:rowOff>
    </xdr:to>
    <xdr:sp>
      <xdr:nvSpPr>
        <xdr:cNvPr id="1" name="Rectangle 4"/>
        <xdr:cNvSpPr>
          <a:spLocks/>
        </xdr:cNvSpPr>
      </xdr:nvSpPr>
      <xdr:spPr>
        <a:xfrm>
          <a:off x="904875" y="495300"/>
          <a:ext cx="142875" cy="3143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3</xdr:row>
      <xdr:rowOff>9525</xdr:rowOff>
    </xdr:from>
    <xdr:to>
      <xdr:col>12</xdr:col>
      <xdr:colOff>76200</xdr:colOff>
      <xdr:row>5</xdr:row>
      <xdr:rowOff>0</xdr:rowOff>
    </xdr:to>
    <xdr:sp>
      <xdr:nvSpPr>
        <xdr:cNvPr id="2" name="Rectangle 57"/>
        <xdr:cNvSpPr>
          <a:spLocks/>
        </xdr:cNvSpPr>
      </xdr:nvSpPr>
      <xdr:spPr>
        <a:xfrm>
          <a:off x="1876425" y="495300"/>
          <a:ext cx="142875" cy="3143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3</xdr:row>
      <xdr:rowOff>9525</xdr:rowOff>
    </xdr:from>
    <xdr:to>
      <xdr:col>17</xdr:col>
      <xdr:colOff>76200</xdr:colOff>
      <xdr:row>5</xdr:row>
      <xdr:rowOff>0</xdr:rowOff>
    </xdr:to>
    <xdr:sp>
      <xdr:nvSpPr>
        <xdr:cNvPr id="3" name="Rectangle 75"/>
        <xdr:cNvSpPr>
          <a:spLocks/>
        </xdr:cNvSpPr>
      </xdr:nvSpPr>
      <xdr:spPr>
        <a:xfrm>
          <a:off x="2686050" y="495300"/>
          <a:ext cx="142875" cy="3143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3</xdr:row>
      <xdr:rowOff>9525</xdr:rowOff>
    </xdr:from>
    <xdr:to>
      <xdr:col>22</xdr:col>
      <xdr:colOff>76200</xdr:colOff>
      <xdr:row>5</xdr:row>
      <xdr:rowOff>0</xdr:rowOff>
    </xdr:to>
    <xdr:sp>
      <xdr:nvSpPr>
        <xdr:cNvPr id="4" name="Rectangle 130"/>
        <xdr:cNvSpPr>
          <a:spLocks/>
        </xdr:cNvSpPr>
      </xdr:nvSpPr>
      <xdr:spPr>
        <a:xfrm>
          <a:off x="3495675" y="495300"/>
          <a:ext cx="142875" cy="3143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95250</xdr:colOff>
      <xdr:row>3</xdr:row>
      <xdr:rowOff>9525</xdr:rowOff>
    </xdr:from>
    <xdr:to>
      <xdr:col>27</xdr:col>
      <xdr:colOff>76200</xdr:colOff>
      <xdr:row>5</xdr:row>
      <xdr:rowOff>0</xdr:rowOff>
    </xdr:to>
    <xdr:sp>
      <xdr:nvSpPr>
        <xdr:cNvPr id="5" name="Rectangle 151"/>
        <xdr:cNvSpPr>
          <a:spLocks/>
        </xdr:cNvSpPr>
      </xdr:nvSpPr>
      <xdr:spPr>
        <a:xfrm>
          <a:off x="4305300" y="495300"/>
          <a:ext cx="142875" cy="3143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95250</xdr:colOff>
      <xdr:row>3</xdr:row>
      <xdr:rowOff>9525</xdr:rowOff>
    </xdr:from>
    <xdr:to>
      <xdr:col>37</xdr:col>
      <xdr:colOff>76200</xdr:colOff>
      <xdr:row>5</xdr:row>
      <xdr:rowOff>0</xdr:rowOff>
    </xdr:to>
    <xdr:sp>
      <xdr:nvSpPr>
        <xdr:cNvPr id="6" name="Rectangle 201"/>
        <xdr:cNvSpPr>
          <a:spLocks/>
        </xdr:cNvSpPr>
      </xdr:nvSpPr>
      <xdr:spPr>
        <a:xfrm>
          <a:off x="5924550" y="495300"/>
          <a:ext cx="142875" cy="3143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18</xdr:row>
      <xdr:rowOff>0</xdr:rowOff>
    </xdr:from>
    <xdr:to>
      <xdr:col>4</xdr:col>
      <xdr:colOff>76200</xdr:colOff>
      <xdr:row>19</xdr:row>
      <xdr:rowOff>0</xdr:rowOff>
    </xdr:to>
    <xdr:grpSp>
      <xdr:nvGrpSpPr>
        <xdr:cNvPr id="7" name="Group 264">
          <a:hlinkClick r:id="rId1"/>
        </xdr:cNvPr>
        <xdr:cNvGrpSpPr>
          <a:grpSpLocks/>
        </xdr:cNvGrpSpPr>
      </xdr:nvGrpSpPr>
      <xdr:grpSpPr>
        <a:xfrm>
          <a:off x="561975" y="2914650"/>
          <a:ext cx="161925" cy="161925"/>
          <a:chOff x="236" y="176"/>
          <a:chExt cx="22" cy="22"/>
        </a:xfrm>
        <a:solidFill>
          <a:srgbClr val="FFFFFF"/>
        </a:solidFill>
      </xdr:grpSpPr>
      <xdr:sp>
        <xdr:nvSpPr>
          <xdr:cNvPr id="8" name="Oval 265"/>
          <xdr:cNvSpPr>
            <a:spLocks/>
          </xdr:cNvSpPr>
        </xdr:nvSpPr>
        <xdr:spPr>
          <a:xfrm>
            <a:off x="236" y="176"/>
            <a:ext cx="22" cy="22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266"/>
          <xdr:cNvSpPr>
            <a:spLocks/>
          </xdr:cNvSpPr>
        </xdr:nvSpPr>
        <xdr:spPr>
          <a:xfrm flipV="1"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267"/>
          <xdr:cNvSpPr>
            <a:spLocks/>
          </xdr:cNvSpPr>
        </xdr:nvSpPr>
        <xdr:spPr>
          <a:xfrm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95250</xdr:colOff>
      <xdr:row>3</xdr:row>
      <xdr:rowOff>9525</xdr:rowOff>
    </xdr:from>
    <xdr:to>
      <xdr:col>3</xdr:col>
      <xdr:colOff>76200</xdr:colOff>
      <xdr:row>5</xdr:row>
      <xdr:rowOff>0</xdr:rowOff>
    </xdr:to>
    <xdr:sp>
      <xdr:nvSpPr>
        <xdr:cNvPr id="11" name="Rectangle 272"/>
        <xdr:cNvSpPr>
          <a:spLocks/>
        </xdr:cNvSpPr>
      </xdr:nvSpPr>
      <xdr:spPr>
        <a:xfrm>
          <a:off x="419100" y="495300"/>
          <a:ext cx="142875" cy="3143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12</xdr:row>
      <xdr:rowOff>0</xdr:rowOff>
    </xdr:from>
    <xdr:to>
      <xdr:col>2</xdr:col>
      <xdr:colOff>76200</xdr:colOff>
      <xdr:row>12</xdr:row>
      <xdr:rowOff>152400</xdr:rowOff>
    </xdr:to>
    <xdr:grpSp>
      <xdr:nvGrpSpPr>
        <xdr:cNvPr id="12" name="Group 273"/>
        <xdr:cNvGrpSpPr>
          <a:grpSpLocks/>
        </xdr:cNvGrpSpPr>
      </xdr:nvGrpSpPr>
      <xdr:grpSpPr>
        <a:xfrm>
          <a:off x="247650" y="1943100"/>
          <a:ext cx="152400" cy="152400"/>
          <a:chOff x="494" y="256"/>
          <a:chExt cx="32" cy="32"/>
        </a:xfrm>
        <a:solidFill>
          <a:srgbClr val="FFFFFF"/>
        </a:solidFill>
      </xdr:grpSpPr>
      <xdr:sp>
        <xdr:nvSpPr>
          <xdr:cNvPr id="13" name="Oval 274"/>
          <xdr:cNvSpPr>
            <a:spLocks/>
          </xdr:cNvSpPr>
        </xdr:nvSpPr>
        <xdr:spPr>
          <a:xfrm>
            <a:off x="504" y="266"/>
            <a:ext cx="12" cy="12"/>
          </a:xfrm>
          <a:prstGeom prst="ellipse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275"/>
          <xdr:cNvSpPr>
            <a:spLocks/>
          </xdr:cNvSpPr>
        </xdr:nvSpPr>
        <xdr:spPr>
          <a:xfrm>
            <a:off x="494" y="256"/>
            <a:ext cx="32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276"/>
          <xdr:cNvSpPr>
            <a:spLocks/>
          </xdr:cNvSpPr>
        </xdr:nvSpPr>
        <xdr:spPr>
          <a:xfrm>
            <a:off x="510" y="256"/>
            <a:ext cx="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9525</xdr:colOff>
      <xdr:row>12</xdr:row>
      <xdr:rowOff>9525</xdr:rowOff>
    </xdr:from>
    <xdr:to>
      <xdr:col>38</xdr:col>
      <xdr:colOff>38100</xdr:colOff>
      <xdr:row>14</xdr:row>
      <xdr:rowOff>0</xdr:rowOff>
    </xdr:to>
    <xdr:grpSp>
      <xdr:nvGrpSpPr>
        <xdr:cNvPr id="16" name="Group 277"/>
        <xdr:cNvGrpSpPr>
          <a:grpSpLocks/>
        </xdr:cNvGrpSpPr>
      </xdr:nvGrpSpPr>
      <xdr:grpSpPr>
        <a:xfrm>
          <a:off x="5838825" y="1952625"/>
          <a:ext cx="352425" cy="314325"/>
          <a:chOff x="561" y="171"/>
          <a:chExt cx="37" cy="33"/>
        </a:xfrm>
        <a:solidFill>
          <a:srgbClr val="FFFFFF"/>
        </a:solidFill>
      </xdr:grpSpPr>
      <xdr:sp>
        <xdr:nvSpPr>
          <xdr:cNvPr id="17" name="Oval 278"/>
          <xdr:cNvSpPr>
            <a:spLocks/>
          </xdr:cNvSpPr>
        </xdr:nvSpPr>
        <xdr:spPr>
          <a:xfrm>
            <a:off x="572" y="193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Oval 279"/>
          <xdr:cNvSpPr>
            <a:spLocks/>
          </xdr:cNvSpPr>
        </xdr:nvSpPr>
        <xdr:spPr>
          <a:xfrm>
            <a:off x="572" y="171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80"/>
          <xdr:cNvSpPr>
            <a:spLocks/>
          </xdr:cNvSpPr>
        </xdr:nvSpPr>
        <xdr:spPr>
          <a:xfrm>
            <a:off x="582" y="181"/>
            <a:ext cx="15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81"/>
          <xdr:cNvSpPr>
            <a:spLocks/>
          </xdr:cNvSpPr>
        </xdr:nvSpPr>
        <xdr:spPr>
          <a:xfrm>
            <a:off x="561" y="187"/>
            <a:ext cx="3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12</xdr:row>
      <xdr:rowOff>0</xdr:rowOff>
    </xdr:from>
    <xdr:to>
      <xdr:col>7</xdr:col>
      <xdr:colOff>28575</xdr:colOff>
      <xdr:row>13</xdr:row>
      <xdr:rowOff>152400</xdr:rowOff>
    </xdr:to>
    <xdr:grpSp>
      <xdr:nvGrpSpPr>
        <xdr:cNvPr id="21" name="Group 282"/>
        <xdr:cNvGrpSpPr>
          <a:grpSpLocks/>
        </xdr:cNvGrpSpPr>
      </xdr:nvGrpSpPr>
      <xdr:grpSpPr>
        <a:xfrm>
          <a:off x="809625" y="1943100"/>
          <a:ext cx="352425" cy="314325"/>
          <a:chOff x="561" y="171"/>
          <a:chExt cx="37" cy="33"/>
        </a:xfrm>
        <a:solidFill>
          <a:srgbClr val="FFFFFF"/>
        </a:solidFill>
      </xdr:grpSpPr>
      <xdr:sp>
        <xdr:nvSpPr>
          <xdr:cNvPr id="22" name="Oval 283"/>
          <xdr:cNvSpPr>
            <a:spLocks/>
          </xdr:cNvSpPr>
        </xdr:nvSpPr>
        <xdr:spPr>
          <a:xfrm>
            <a:off x="572" y="193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284"/>
          <xdr:cNvSpPr>
            <a:spLocks/>
          </xdr:cNvSpPr>
        </xdr:nvSpPr>
        <xdr:spPr>
          <a:xfrm>
            <a:off x="572" y="171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85"/>
          <xdr:cNvSpPr>
            <a:spLocks/>
          </xdr:cNvSpPr>
        </xdr:nvSpPr>
        <xdr:spPr>
          <a:xfrm>
            <a:off x="582" y="181"/>
            <a:ext cx="15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86"/>
          <xdr:cNvSpPr>
            <a:spLocks/>
          </xdr:cNvSpPr>
        </xdr:nvSpPr>
        <xdr:spPr>
          <a:xfrm>
            <a:off x="561" y="187"/>
            <a:ext cx="3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12</xdr:row>
      <xdr:rowOff>9525</xdr:rowOff>
    </xdr:from>
    <xdr:to>
      <xdr:col>13</xdr:col>
      <xdr:colOff>28575</xdr:colOff>
      <xdr:row>14</xdr:row>
      <xdr:rowOff>0</xdr:rowOff>
    </xdr:to>
    <xdr:grpSp>
      <xdr:nvGrpSpPr>
        <xdr:cNvPr id="26" name="Group 287"/>
        <xdr:cNvGrpSpPr>
          <a:grpSpLocks/>
        </xdr:cNvGrpSpPr>
      </xdr:nvGrpSpPr>
      <xdr:grpSpPr>
        <a:xfrm>
          <a:off x="1781175" y="1952625"/>
          <a:ext cx="352425" cy="314325"/>
          <a:chOff x="561" y="171"/>
          <a:chExt cx="37" cy="33"/>
        </a:xfrm>
        <a:solidFill>
          <a:srgbClr val="FFFFFF"/>
        </a:solidFill>
      </xdr:grpSpPr>
      <xdr:sp>
        <xdr:nvSpPr>
          <xdr:cNvPr id="27" name="Oval 288"/>
          <xdr:cNvSpPr>
            <a:spLocks/>
          </xdr:cNvSpPr>
        </xdr:nvSpPr>
        <xdr:spPr>
          <a:xfrm>
            <a:off x="572" y="193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289"/>
          <xdr:cNvSpPr>
            <a:spLocks/>
          </xdr:cNvSpPr>
        </xdr:nvSpPr>
        <xdr:spPr>
          <a:xfrm>
            <a:off x="572" y="171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0"/>
          <xdr:cNvSpPr>
            <a:spLocks/>
          </xdr:cNvSpPr>
        </xdr:nvSpPr>
        <xdr:spPr>
          <a:xfrm>
            <a:off x="582" y="181"/>
            <a:ext cx="15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291"/>
          <xdr:cNvSpPr>
            <a:spLocks/>
          </xdr:cNvSpPr>
        </xdr:nvSpPr>
        <xdr:spPr>
          <a:xfrm>
            <a:off x="561" y="187"/>
            <a:ext cx="3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12</xdr:row>
      <xdr:rowOff>0</xdr:rowOff>
    </xdr:from>
    <xdr:to>
      <xdr:col>18</xdr:col>
      <xdr:colOff>28575</xdr:colOff>
      <xdr:row>13</xdr:row>
      <xdr:rowOff>152400</xdr:rowOff>
    </xdr:to>
    <xdr:grpSp>
      <xdr:nvGrpSpPr>
        <xdr:cNvPr id="31" name="Group 292"/>
        <xdr:cNvGrpSpPr>
          <a:grpSpLocks/>
        </xdr:cNvGrpSpPr>
      </xdr:nvGrpSpPr>
      <xdr:grpSpPr>
        <a:xfrm>
          <a:off x="2590800" y="1943100"/>
          <a:ext cx="352425" cy="314325"/>
          <a:chOff x="561" y="171"/>
          <a:chExt cx="37" cy="33"/>
        </a:xfrm>
        <a:solidFill>
          <a:srgbClr val="FFFFFF"/>
        </a:solidFill>
      </xdr:grpSpPr>
      <xdr:sp>
        <xdr:nvSpPr>
          <xdr:cNvPr id="32" name="Oval 293"/>
          <xdr:cNvSpPr>
            <a:spLocks/>
          </xdr:cNvSpPr>
        </xdr:nvSpPr>
        <xdr:spPr>
          <a:xfrm>
            <a:off x="572" y="193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Oval 294"/>
          <xdr:cNvSpPr>
            <a:spLocks/>
          </xdr:cNvSpPr>
        </xdr:nvSpPr>
        <xdr:spPr>
          <a:xfrm>
            <a:off x="572" y="171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295"/>
          <xdr:cNvSpPr>
            <a:spLocks/>
          </xdr:cNvSpPr>
        </xdr:nvSpPr>
        <xdr:spPr>
          <a:xfrm>
            <a:off x="582" y="181"/>
            <a:ext cx="15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296"/>
          <xdr:cNvSpPr>
            <a:spLocks/>
          </xdr:cNvSpPr>
        </xdr:nvSpPr>
        <xdr:spPr>
          <a:xfrm>
            <a:off x="561" y="187"/>
            <a:ext cx="3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12</xdr:row>
      <xdr:rowOff>9525</xdr:rowOff>
    </xdr:from>
    <xdr:to>
      <xdr:col>23</xdr:col>
      <xdr:colOff>28575</xdr:colOff>
      <xdr:row>14</xdr:row>
      <xdr:rowOff>0</xdr:rowOff>
    </xdr:to>
    <xdr:grpSp>
      <xdr:nvGrpSpPr>
        <xdr:cNvPr id="36" name="Group 297"/>
        <xdr:cNvGrpSpPr>
          <a:grpSpLocks/>
        </xdr:cNvGrpSpPr>
      </xdr:nvGrpSpPr>
      <xdr:grpSpPr>
        <a:xfrm>
          <a:off x="3400425" y="1952625"/>
          <a:ext cx="352425" cy="314325"/>
          <a:chOff x="561" y="171"/>
          <a:chExt cx="37" cy="33"/>
        </a:xfrm>
        <a:solidFill>
          <a:srgbClr val="FFFFFF"/>
        </a:solidFill>
      </xdr:grpSpPr>
      <xdr:sp>
        <xdr:nvSpPr>
          <xdr:cNvPr id="37" name="Oval 298"/>
          <xdr:cNvSpPr>
            <a:spLocks/>
          </xdr:cNvSpPr>
        </xdr:nvSpPr>
        <xdr:spPr>
          <a:xfrm>
            <a:off x="572" y="193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Oval 299"/>
          <xdr:cNvSpPr>
            <a:spLocks/>
          </xdr:cNvSpPr>
        </xdr:nvSpPr>
        <xdr:spPr>
          <a:xfrm>
            <a:off x="572" y="171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00"/>
          <xdr:cNvSpPr>
            <a:spLocks/>
          </xdr:cNvSpPr>
        </xdr:nvSpPr>
        <xdr:spPr>
          <a:xfrm>
            <a:off x="582" y="181"/>
            <a:ext cx="15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01"/>
          <xdr:cNvSpPr>
            <a:spLocks/>
          </xdr:cNvSpPr>
        </xdr:nvSpPr>
        <xdr:spPr>
          <a:xfrm>
            <a:off x="561" y="187"/>
            <a:ext cx="3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12</xdr:row>
      <xdr:rowOff>9525</xdr:rowOff>
    </xdr:from>
    <xdr:to>
      <xdr:col>28</xdr:col>
      <xdr:colOff>28575</xdr:colOff>
      <xdr:row>14</xdr:row>
      <xdr:rowOff>0</xdr:rowOff>
    </xdr:to>
    <xdr:grpSp>
      <xdr:nvGrpSpPr>
        <xdr:cNvPr id="41" name="Group 302"/>
        <xdr:cNvGrpSpPr>
          <a:grpSpLocks/>
        </xdr:cNvGrpSpPr>
      </xdr:nvGrpSpPr>
      <xdr:grpSpPr>
        <a:xfrm>
          <a:off x="4210050" y="1952625"/>
          <a:ext cx="352425" cy="314325"/>
          <a:chOff x="561" y="171"/>
          <a:chExt cx="37" cy="33"/>
        </a:xfrm>
        <a:solidFill>
          <a:srgbClr val="FFFFFF"/>
        </a:solidFill>
      </xdr:grpSpPr>
      <xdr:sp>
        <xdr:nvSpPr>
          <xdr:cNvPr id="42" name="Oval 303"/>
          <xdr:cNvSpPr>
            <a:spLocks/>
          </xdr:cNvSpPr>
        </xdr:nvSpPr>
        <xdr:spPr>
          <a:xfrm>
            <a:off x="572" y="193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304"/>
          <xdr:cNvSpPr>
            <a:spLocks/>
          </xdr:cNvSpPr>
        </xdr:nvSpPr>
        <xdr:spPr>
          <a:xfrm>
            <a:off x="572" y="171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05"/>
          <xdr:cNvSpPr>
            <a:spLocks/>
          </xdr:cNvSpPr>
        </xdr:nvSpPr>
        <xdr:spPr>
          <a:xfrm>
            <a:off x="582" y="181"/>
            <a:ext cx="15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06"/>
          <xdr:cNvSpPr>
            <a:spLocks/>
          </xdr:cNvSpPr>
        </xdr:nvSpPr>
        <xdr:spPr>
          <a:xfrm>
            <a:off x="561" y="187"/>
            <a:ext cx="3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12</xdr:row>
      <xdr:rowOff>9525</xdr:rowOff>
    </xdr:from>
    <xdr:to>
      <xdr:col>33</xdr:col>
      <xdr:colOff>28575</xdr:colOff>
      <xdr:row>14</xdr:row>
      <xdr:rowOff>0</xdr:rowOff>
    </xdr:to>
    <xdr:grpSp>
      <xdr:nvGrpSpPr>
        <xdr:cNvPr id="46" name="Group 307"/>
        <xdr:cNvGrpSpPr>
          <a:grpSpLocks/>
        </xdr:cNvGrpSpPr>
      </xdr:nvGrpSpPr>
      <xdr:grpSpPr>
        <a:xfrm>
          <a:off x="5019675" y="1952625"/>
          <a:ext cx="352425" cy="314325"/>
          <a:chOff x="561" y="171"/>
          <a:chExt cx="37" cy="33"/>
        </a:xfrm>
        <a:solidFill>
          <a:srgbClr val="FFFFFF"/>
        </a:solidFill>
      </xdr:grpSpPr>
      <xdr:sp>
        <xdr:nvSpPr>
          <xdr:cNvPr id="47" name="Oval 308"/>
          <xdr:cNvSpPr>
            <a:spLocks/>
          </xdr:cNvSpPr>
        </xdr:nvSpPr>
        <xdr:spPr>
          <a:xfrm>
            <a:off x="572" y="193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309"/>
          <xdr:cNvSpPr>
            <a:spLocks/>
          </xdr:cNvSpPr>
        </xdr:nvSpPr>
        <xdr:spPr>
          <a:xfrm>
            <a:off x="572" y="171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310"/>
          <xdr:cNvSpPr>
            <a:spLocks/>
          </xdr:cNvSpPr>
        </xdr:nvSpPr>
        <xdr:spPr>
          <a:xfrm>
            <a:off x="582" y="181"/>
            <a:ext cx="15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11"/>
          <xdr:cNvSpPr>
            <a:spLocks/>
          </xdr:cNvSpPr>
        </xdr:nvSpPr>
        <xdr:spPr>
          <a:xfrm>
            <a:off x="561" y="187"/>
            <a:ext cx="3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85725</xdr:colOff>
      <xdr:row>18</xdr:row>
      <xdr:rowOff>9525</xdr:rowOff>
    </xdr:from>
    <xdr:to>
      <xdr:col>6</xdr:col>
      <xdr:colOff>85725</xdr:colOff>
      <xdr:row>19</xdr:row>
      <xdr:rowOff>9525</xdr:rowOff>
    </xdr:to>
    <xdr:grpSp>
      <xdr:nvGrpSpPr>
        <xdr:cNvPr id="51" name="Group 312">
          <a:hlinkClick r:id="rId2"/>
        </xdr:cNvPr>
        <xdr:cNvGrpSpPr>
          <a:grpSpLocks/>
        </xdr:cNvGrpSpPr>
      </xdr:nvGrpSpPr>
      <xdr:grpSpPr>
        <a:xfrm>
          <a:off x="895350" y="2924175"/>
          <a:ext cx="161925" cy="161925"/>
          <a:chOff x="236" y="176"/>
          <a:chExt cx="22" cy="22"/>
        </a:xfrm>
        <a:solidFill>
          <a:srgbClr val="FFFFFF"/>
        </a:solidFill>
      </xdr:grpSpPr>
      <xdr:sp>
        <xdr:nvSpPr>
          <xdr:cNvPr id="52" name="Oval 313"/>
          <xdr:cNvSpPr>
            <a:spLocks/>
          </xdr:cNvSpPr>
        </xdr:nvSpPr>
        <xdr:spPr>
          <a:xfrm>
            <a:off x="236" y="176"/>
            <a:ext cx="22" cy="22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314"/>
          <xdr:cNvSpPr>
            <a:spLocks/>
          </xdr:cNvSpPr>
        </xdr:nvSpPr>
        <xdr:spPr>
          <a:xfrm flipV="1"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315"/>
          <xdr:cNvSpPr>
            <a:spLocks/>
          </xdr:cNvSpPr>
        </xdr:nvSpPr>
        <xdr:spPr>
          <a:xfrm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85725</xdr:colOff>
      <xdr:row>18</xdr:row>
      <xdr:rowOff>9525</xdr:rowOff>
    </xdr:from>
    <xdr:to>
      <xdr:col>8</xdr:col>
      <xdr:colOff>85725</xdr:colOff>
      <xdr:row>19</xdr:row>
      <xdr:rowOff>9525</xdr:rowOff>
    </xdr:to>
    <xdr:grpSp>
      <xdr:nvGrpSpPr>
        <xdr:cNvPr id="55" name="Group 316">
          <a:hlinkClick r:id="rId3"/>
        </xdr:cNvPr>
        <xdr:cNvGrpSpPr>
          <a:grpSpLocks/>
        </xdr:cNvGrpSpPr>
      </xdr:nvGrpSpPr>
      <xdr:grpSpPr>
        <a:xfrm>
          <a:off x="1219200" y="2924175"/>
          <a:ext cx="161925" cy="161925"/>
          <a:chOff x="236" y="176"/>
          <a:chExt cx="22" cy="22"/>
        </a:xfrm>
        <a:solidFill>
          <a:srgbClr val="FFFFFF"/>
        </a:solidFill>
      </xdr:grpSpPr>
      <xdr:sp>
        <xdr:nvSpPr>
          <xdr:cNvPr id="56" name="Oval 317"/>
          <xdr:cNvSpPr>
            <a:spLocks/>
          </xdr:cNvSpPr>
        </xdr:nvSpPr>
        <xdr:spPr>
          <a:xfrm>
            <a:off x="236" y="176"/>
            <a:ext cx="22" cy="22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18"/>
          <xdr:cNvSpPr>
            <a:spLocks/>
          </xdr:cNvSpPr>
        </xdr:nvSpPr>
        <xdr:spPr>
          <a:xfrm flipV="1"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319"/>
          <xdr:cNvSpPr>
            <a:spLocks/>
          </xdr:cNvSpPr>
        </xdr:nvSpPr>
        <xdr:spPr>
          <a:xfrm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85725</xdr:colOff>
      <xdr:row>18</xdr:row>
      <xdr:rowOff>9525</xdr:rowOff>
    </xdr:from>
    <xdr:to>
      <xdr:col>10</xdr:col>
      <xdr:colOff>85725</xdr:colOff>
      <xdr:row>19</xdr:row>
      <xdr:rowOff>9525</xdr:rowOff>
    </xdr:to>
    <xdr:grpSp>
      <xdr:nvGrpSpPr>
        <xdr:cNvPr id="59" name="Group 320">
          <a:hlinkClick r:id="rId4"/>
        </xdr:cNvPr>
        <xdr:cNvGrpSpPr>
          <a:grpSpLocks/>
        </xdr:cNvGrpSpPr>
      </xdr:nvGrpSpPr>
      <xdr:grpSpPr>
        <a:xfrm>
          <a:off x="1543050" y="2924175"/>
          <a:ext cx="161925" cy="161925"/>
          <a:chOff x="236" y="176"/>
          <a:chExt cx="22" cy="22"/>
        </a:xfrm>
        <a:solidFill>
          <a:srgbClr val="FFFFFF"/>
        </a:solidFill>
      </xdr:grpSpPr>
      <xdr:sp>
        <xdr:nvSpPr>
          <xdr:cNvPr id="60" name="Oval 321"/>
          <xdr:cNvSpPr>
            <a:spLocks/>
          </xdr:cNvSpPr>
        </xdr:nvSpPr>
        <xdr:spPr>
          <a:xfrm>
            <a:off x="236" y="176"/>
            <a:ext cx="22" cy="22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322"/>
          <xdr:cNvSpPr>
            <a:spLocks/>
          </xdr:cNvSpPr>
        </xdr:nvSpPr>
        <xdr:spPr>
          <a:xfrm flipV="1"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323"/>
          <xdr:cNvSpPr>
            <a:spLocks/>
          </xdr:cNvSpPr>
        </xdr:nvSpPr>
        <xdr:spPr>
          <a:xfrm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85725</xdr:colOff>
      <xdr:row>18</xdr:row>
      <xdr:rowOff>9525</xdr:rowOff>
    </xdr:from>
    <xdr:to>
      <xdr:col>12</xdr:col>
      <xdr:colOff>85725</xdr:colOff>
      <xdr:row>19</xdr:row>
      <xdr:rowOff>9525</xdr:rowOff>
    </xdr:to>
    <xdr:grpSp>
      <xdr:nvGrpSpPr>
        <xdr:cNvPr id="63" name="Group 332">
          <a:hlinkClick r:id="rId5"/>
        </xdr:cNvPr>
        <xdr:cNvGrpSpPr>
          <a:grpSpLocks/>
        </xdr:cNvGrpSpPr>
      </xdr:nvGrpSpPr>
      <xdr:grpSpPr>
        <a:xfrm>
          <a:off x="1866900" y="2924175"/>
          <a:ext cx="161925" cy="161925"/>
          <a:chOff x="236" y="176"/>
          <a:chExt cx="22" cy="22"/>
        </a:xfrm>
        <a:solidFill>
          <a:srgbClr val="FFFFFF"/>
        </a:solidFill>
      </xdr:grpSpPr>
      <xdr:sp>
        <xdr:nvSpPr>
          <xdr:cNvPr id="64" name="Oval 333"/>
          <xdr:cNvSpPr>
            <a:spLocks/>
          </xdr:cNvSpPr>
        </xdr:nvSpPr>
        <xdr:spPr>
          <a:xfrm>
            <a:off x="236" y="176"/>
            <a:ext cx="22" cy="22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334"/>
          <xdr:cNvSpPr>
            <a:spLocks/>
          </xdr:cNvSpPr>
        </xdr:nvSpPr>
        <xdr:spPr>
          <a:xfrm flipV="1"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335"/>
          <xdr:cNvSpPr>
            <a:spLocks/>
          </xdr:cNvSpPr>
        </xdr:nvSpPr>
        <xdr:spPr>
          <a:xfrm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85725</xdr:colOff>
      <xdr:row>18</xdr:row>
      <xdr:rowOff>9525</xdr:rowOff>
    </xdr:from>
    <xdr:to>
      <xdr:col>15</xdr:col>
      <xdr:colOff>85725</xdr:colOff>
      <xdr:row>19</xdr:row>
      <xdr:rowOff>9525</xdr:rowOff>
    </xdr:to>
    <xdr:grpSp>
      <xdr:nvGrpSpPr>
        <xdr:cNvPr id="67" name="Group 336">
          <a:hlinkClick r:id="rId6"/>
        </xdr:cNvPr>
        <xdr:cNvGrpSpPr>
          <a:grpSpLocks/>
        </xdr:cNvGrpSpPr>
      </xdr:nvGrpSpPr>
      <xdr:grpSpPr>
        <a:xfrm>
          <a:off x="2352675" y="2924175"/>
          <a:ext cx="161925" cy="161925"/>
          <a:chOff x="236" y="176"/>
          <a:chExt cx="22" cy="22"/>
        </a:xfrm>
        <a:solidFill>
          <a:srgbClr val="FFFFFF"/>
        </a:solidFill>
      </xdr:grpSpPr>
      <xdr:sp>
        <xdr:nvSpPr>
          <xdr:cNvPr id="68" name="Oval 337"/>
          <xdr:cNvSpPr>
            <a:spLocks/>
          </xdr:cNvSpPr>
        </xdr:nvSpPr>
        <xdr:spPr>
          <a:xfrm>
            <a:off x="236" y="176"/>
            <a:ext cx="22" cy="22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338"/>
          <xdr:cNvSpPr>
            <a:spLocks/>
          </xdr:cNvSpPr>
        </xdr:nvSpPr>
        <xdr:spPr>
          <a:xfrm flipV="1"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339"/>
          <xdr:cNvSpPr>
            <a:spLocks/>
          </xdr:cNvSpPr>
        </xdr:nvSpPr>
        <xdr:spPr>
          <a:xfrm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85725</xdr:colOff>
      <xdr:row>18</xdr:row>
      <xdr:rowOff>9525</xdr:rowOff>
    </xdr:from>
    <xdr:to>
      <xdr:col>20</xdr:col>
      <xdr:colOff>85725</xdr:colOff>
      <xdr:row>19</xdr:row>
      <xdr:rowOff>9525</xdr:rowOff>
    </xdr:to>
    <xdr:grpSp>
      <xdr:nvGrpSpPr>
        <xdr:cNvPr id="71" name="Group 344">
          <a:hlinkClick r:id="rId7"/>
        </xdr:cNvPr>
        <xdr:cNvGrpSpPr>
          <a:grpSpLocks/>
        </xdr:cNvGrpSpPr>
      </xdr:nvGrpSpPr>
      <xdr:grpSpPr>
        <a:xfrm>
          <a:off x="3162300" y="2924175"/>
          <a:ext cx="161925" cy="161925"/>
          <a:chOff x="236" y="176"/>
          <a:chExt cx="22" cy="22"/>
        </a:xfrm>
        <a:solidFill>
          <a:srgbClr val="FFFFFF"/>
        </a:solidFill>
      </xdr:grpSpPr>
      <xdr:sp>
        <xdr:nvSpPr>
          <xdr:cNvPr id="72" name="Oval 345"/>
          <xdr:cNvSpPr>
            <a:spLocks/>
          </xdr:cNvSpPr>
        </xdr:nvSpPr>
        <xdr:spPr>
          <a:xfrm>
            <a:off x="236" y="176"/>
            <a:ext cx="22" cy="22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346"/>
          <xdr:cNvSpPr>
            <a:spLocks/>
          </xdr:cNvSpPr>
        </xdr:nvSpPr>
        <xdr:spPr>
          <a:xfrm flipV="1"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347"/>
          <xdr:cNvSpPr>
            <a:spLocks/>
          </xdr:cNvSpPr>
        </xdr:nvSpPr>
        <xdr:spPr>
          <a:xfrm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18</xdr:row>
      <xdr:rowOff>9525</xdr:rowOff>
    </xdr:from>
    <xdr:to>
      <xdr:col>22</xdr:col>
      <xdr:colOff>85725</xdr:colOff>
      <xdr:row>19</xdr:row>
      <xdr:rowOff>9525</xdr:rowOff>
    </xdr:to>
    <xdr:grpSp>
      <xdr:nvGrpSpPr>
        <xdr:cNvPr id="75" name="Group 348">
          <a:hlinkClick r:id="rId8"/>
        </xdr:cNvPr>
        <xdr:cNvGrpSpPr>
          <a:grpSpLocks/>
        </xdr:cNvGrpSpPr>
      </xdr:nvGrpSpPr>
      <xdr:grpSpPr>
        <a:xfrm>
          <a:off x="3486150" y="2924175"/>
          <a:ext cx="161925" cy="161925"/>
          <a:chOff x="236" y="176"/>
          <a:chExt cx="22" cy="22"/>
        </a:xfrm>
        <a:solidFill>
          <a:srgbClr val="FFFFFF"/>
        </a:solidFill>
      </xdr:grpSpPr>
      <xdr:sp>
        <xdr:nvSpPr>
          <xdr:cNvPr id="76" name="Oval 349"/>
          <xdr:cNvSpPr>
            <a:spLocks/>
          </xdr:cNvSpPr>
        </xdr:nvSpPr>
        <xdr:spPr>
          <a:xfrm>
            <a:off x="236" y="176"/>
            <a:ext cx="22" cy="22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350"/>
          <xdr:cNvSpPr>
            <a:spLocks/>
          </xdr:cNvSpPr>
        </xdr:nvSpPr>
        <xdr:spPr>
          <a:xfrm flipV="1"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351"/>
          <xdr:cNvSpPr>
            <a:spLocks/>
          </xdr:cNvSpPr>
        </xdr:nvSpPr>
        <xdr:spPr>
          <a:xfrm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85725</xdr:colOff>
      <xdr:row>18</xdr:row>
      <xdr:rowOff>9525</xdr:rowOff>
    </xdr:from>
    <xdr:to>
      <xdr:col>27</xdr:col>
      <xdr:colOff>85725</xdr:colOff>
      <xdr:row>19</xdr:row>
      <xdr:rowOff>9525</xdr:rowOff>
    </xdr:to>
    <xdr:grpSp>
      <xdr:nvGrpSpPr>
        <xdr:cNvPr id="79" name="Group 356">
          <a:hlinkClick r:id="rId9"/>
        </xdr:cNvPr>
        <xdr:cNvGrpSpPr>
          <a:grpSpLocks/>
        </xdr:cNvGrpSpPr>
      </xdr:nvGrpSpPr>
      <xdr:grpSpPr>
        <a:xfrm>
          <a:off x="4295775" y="2924175"/>
          <a:ext cx="161925" cy="161925"/>
          <a:chOff x="236" y="176"/>
          <a:chExt cx="22" cy="22"/>
        </a:xfrm>
        <a:solidFill>
          <a:srgbClr val="FFFFFF"/>
        </a:solidFill>
      </xdr:grpSpPr>
      <xdr:sp>
        <xdr:nvSpPr>
          <xdr:cNvPr id="80" name="Oval 357"/>
          <xdr:cNvSpPr>
            <a:spLocks/>
          </xdr:cNvSpPr>
        </xdr:nvSpPr>
        <xdr:spPr>
          <a:xfrm>
            <a:off x="236" y="176"/>
            <a:ext cx="22" cy="22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358"/>
          <xdr:cNvSpPr>
            <a:spLocks/>
          </xdr:cNvSpPr>
        </xdr:nvSpPr>
        <xdr:spPr>
          <a:xfrm flipV="1"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359"/>
          <xdr:cNvSpPr>
            <a:spLocks/>
          </xdr:cNvSpPr>
        </xdr:nvSpPr>
        <xdr:spPr>
          <a:xfrm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85725</xdr:colOff>
      <xdr:row>18</xdr:row>
      <xdr:rowOff>9525</xdr:rowOff>
    </xdr:from>
    <xdr:to>
      <xdr:col>29</xdr:col>
      <xdr:colOff>85725</xdr:colOff>
      <xdr:row>19</xdr:row>
      <xdr:rowOff>9525</xdr:rowOff>
    </xdr:to>
    <xdr:grpSp>
      <xdr:nvGrpSpPr>
        <xdr:cNvPr id="83" name="Group 360">
          <a:hlinkClick r:id="rId10"/>
        </xdr:cNvPr>
        <xdr:cNvGrpSpPr>
          <a:grpSpLocks/>
        </xdr:cNvGrpSpPr>
      </xdr:nvGrpSpPr>
      <xdr:grpSpPr>
        <a:xfrm>
          <a:off x="4619625" y="2924175"/>
          <a:ext cx="161925" cy="161925"/>
          <a:chOff x="236" y="176"/>
          <a:chExt cx="22" cy="22"/>
        </a:xfrm>
        <a:solidFill>
          <a:srgbClr val="FFFFFF"/>
        </a:solidFill>
      </xdr:grpSpPr>
      <xdr:sp>
        <xdr:nvSpPr>
          <xdr:cNvPr id="84" name="Oval 361"/>
          <xdr:cNvSpPr>
            <a:spLocks/>
          </xdr:cNvSpPr>
        </xdr:nvSpPr>
        <xdr:spPr>
          <a:xfrm>
            <a:off x="236" y="176"/>
            <a:ext cx="22" cy="22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362"/>
          <xdr:cNvSpPr>
            <a:spLocks/>
          </xdr:cNvSpPr>
        </xdr:nvSpPr>
        <xdr:spPr>
          <a:xfrm flipV="1"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363"/>
          <xdr:cNvSpPr>
            <a:spLocks/>
          </xdr:cNvSpPr>
        </xdr:nvSpPr>
        <xdr:spPr>
          <a:xfrm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85725</xdr:colOff>
      <xdr:row>18</xdr:row>
      <xdr:rowOff>9525</xdr:rowOff>
    </xdr:from>
    <xdr:to>
      <xdr:col>32</xdr:col>
      <xdr:colOff>85725</xdr:colOff>
      <xdr:row>19</xdr:row>
      <xdr:rowOff>9525</xdr:rowOff>
    </xdr:to>
    <xdr:grpSp>
      <xdr:nvGrpSpPr>
        <xdr:cNvPr id="87" name="Group 364">
          <a:hlinkClick r:id="rId11"/>
        </xdr:cNvPr>
        <xdr:cNvGrpSpPr>
          <a:grpSpLocks/>
        </xdr:cNvGrpSpPr>
      </xdr:nvGrpSpPr>
      <xdr:grpSpPr>
        <a:xfrm>
          <a:off x="5105400" y="2924175"/>
          <a:ext cx="161925" cy="161925"/>
          <a:chOff x="236" y="176"/>
          <a:chExt cx="22" cy="22"/>
        </a:xfrm>
        <a:solidFill>
          <a:srgbClr val="FFFFFF"/>
        </a:solidFill>
      </xdr:grpSpPr>
      <xdr:sp>
        <xdr:nvSpPr>
          <xdr:cNvPr id="88" name="Oval 365"/>
          <xdr:cNvSpPr>
            <a:spLocks/>
          </xdr:cNvSpPr>
        </xdr:nvSpPr>
        <xdr:spPr>
          <a:xfrm>
            <a:off x="236" y="176"/>
            <a:ext cx="22" cy="22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366"/>
          <xdr:cNvSpPr>
            <a:spLocks/>
          </xdr:cNvSpPr>
        </xdr:nvSpPr>
        <xdr:spPr>
          <a:xfrm flipV="1"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367"/>
          <xdr:cNvSpPr>
            <a:spLocks/>
          </xdr:cNvSpPr>
        </xdr:nvSpPr>
        <xdr:spPr>
          <a:xfrm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18</xdr:row>
      <xdr:rowOff>9525</xdr:rowOff>
    </xdr:from>
    <xdr:to>
      <xdr:col>34</xdr:col>
      <xdr:colOff>85725</xdr:colOff>
      <xdr:row>19</xdr:row>
      <xdr:rowOff>9525</xdr:rowOff>
    </xdr:to>
    <xdr:grpSp>
      <xdr:nvGrpSpPr>
        <xdr:cNvPr id="91" name="Group 368">
          <a:hlinkClick r:id="rId12"/>
        </xdr:cNvPr>
        <xdr:cNvGrpSpPr>
          <a:grpSpLocks/>
        </xdr:cNvGrpSpPr>
      </xdr:nvGrpSpPr>
      <xdr:grpSpPr>
        <a:xfrm>
          <a:off x="5429250" y="2924175"/>
          <a:ext cx="161925" cy="161925"/>
          <a:chOff x="236" y="176"/>
          <a:chExt cx="22" cy="22"/>
        </a:xfrm>
        <a:solidFill>
          <a:srgbClr val="FFFFFF"/>
        </a:solidFill>
      </xdr:grpSpPr>
      <xdr:sp>
        <xdr:nvSpPr>
          <xdr:cNvPr id="92" name="Oval 369"/>
          <xdr:cNvSpPr>
            <a:spLocks/>
          </xdr:cNvSpPr>
        </xdr:nvSpPr>
        <xdr:spPr>
          <a:xfrm>
            <a:off x="236" y="176"/>
            <a:ext cx="22" cy="22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370"/>
          <xdr:cNvSpPr>
            <a:spLocks/>
          </xdr:cNvSpPr>
        </xdr:nvSpPr>
        <xdr:spPr>
          <a:xfrm flipV="1"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371"/>
          <xdr:cNvSpPr>
            <a:spLocks/>
          </xdr:cNvSpPr>
        </xdr:nvSpPr>
        <xdr:spPr>
          <a:xfrm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9525</xdr:colOff>
      <xdr:row>15</xdr:row>
      <xdr:rowOff>152400</xdr:rowOff>
    </xdr:from>
    <xdr:to>
      <xdr:col>39</xdr:col>
      <xdr:colOff>47625</xdr:colOff>
      <xdr:row>19</xdr:row>
      <xdr:rowOff>9525</xdr:rowOff>
    </xdr:to>
    <xdr:grpSp>
      <xdr:nvGrpSpPr>
        <xdr:cNvPr id="95" name="Group 383"/>
        <xdr:cNvGrpSpPr>
          <a:grpSpLocks/>
        </xdr:cNvGrpSpPr>
      </xdr:nvGrpSpPr>
      <xdr:grpSpPr>
        <a:xfrm>
          <a:off x="5838825" y="2581275"/>
          <a:ext cx="523875" cy="504825"/>
          <a:chOff x="932" y="63"/>
          <a:chExt cx="154" cy="134"/>
        </a:xfrm>
        <a:solidFill>
          <a:srgbClr val="FFFFFF"/>
        </a:solidFill>
      </xdr:grpSpPr>
      <xdr:sp>
        <xdr:nvSpPr>
          <xdr:cNvPr id="96" name="Oval 384"/>
          <xdr:cNvSpPr>
            <a:spLocks/>
          </xdr:cNvSpPr>
        </xdr:nvSpPr>
        <xdr:spPr>
          <a:xfrm>
            <a:off x="932" y="110"/>
            <a:ext cx="95" cy="87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rc 385"/>
          <xdr:cNvSpPr>
            <a:spLocks/>
          </xdr:cNvSpPr>
        </xdr:nvSpPr>
        <xdr:spPr>
          <a:xfrm>
            <a:off x="979" y="131"/>
            <a:ext cx="107" cy="44"/>
          </a:xfrm>
          <a:prstGeom prst="arc">
            <a:avLst>
              <a:gd name="adj1" fmla="val -20588319"/>
              <a:gd name="adj2" fmla="val -1110097"/>
              <a:gd name="adj3" fmla="val 42513"/>
            </a:avLst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rc 386"/>
          <xdr:cNvSpPr>
            <a:spLocks/>
          </xdr:cNvSpPr>
        </xdr:nvSpPr>
        <xdr:spPr>
          <a:xfrm flipV="1">
            <a:off x="976" y="63"/>
            <a:ext cx="108" cy="47"/>
          </a:xfrm>
          <a:prstGeom prst="arc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387"/>
          <xdr:cNvSpPr>
            <a:spLocks/>
          </xdr:cNvSpPr>
        </xdr:nvSpPr>
        <xdr:spPr>
          <a:xfrm flipH="1">
            <a:off x="1086" y="63"/>
            <a:ext cx="0" cy="10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85725</xdr:colOff>
      <xdr:row>18</xdr:row>
      <xdr:rowOff>0</xdr:rowOff>
    </xdr:from>
    <xdr:to>
      <xdr:col>17</xdr:col>
      <xdr:colOff>76200</xdr:colOff>
      <xdr:row>19</xdr:row>
      <xdr:rowOff>0</xdr:rowOff>
    </xdr:to>
    <xdr:grpSp>
      <xdr:nvGrpSpPr>
        <xdr:cNvPr id="100" name="Group 399">
          <a:hlinkClick r:id="rId13"/>
        </xdr:cNvPr>
        <xdr:cNvGrpSpPr>
          <a:grpSpLocks/>
        </xdr:cNvGrpSpPr>
      </xdr:nvGrpSpPr>
      <xdr:grpSpPr>
        <a:xfrm>
          <a:off x="2676525" y="2914650"/>
          <a:ext cx="152400" cy="161925"/>
          <a:chOff x="1198" y="25"/>
          <a:chExt cx="51" cy="51"/>
        </a:xfrm>
        <a:solidFill>
          <a:srgbClr val="FFFFFF"/>
        </a:solidFill>
      </xdr:grpSpPr>
      <xdr:sp>
        <xdr:nvSpPr>
          <xdr:cNvPr id="101" name="AutoShape 400"/>
          <xdr:cNvSpPr>
            <a:spLocks/>
          </xdr:cNvSpPr>
        </xdr:nvSpPr>
        <xdr:spPr>
          <a:xfrm rot="10800000">
            <a:off x="1199" y="25"/>
            <a:ext cx="49" cy="51"/>
          </a:xfrm>
          <a:prstGeom prst="blockArc">
            <a:avLst>
              <a:gd name="adj1" fmla="val 13240379"/>
              <a:gd name="adj2" fmla="val -48592"/>
            </a:avLst>
          </a:prstGeom>
          <a:solidFill>
            <a:srgbClr val="000000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401"/>
          <xdr:cNvSpPr>
            <a:spLocks/>
          </xdr:cNvSpPr>
        </xdr:nvSpPr>
        <xdr:spPr>
          <a:xfrm rot="5400000">
            <a:off x="1199" y="25"/>
            <a:ext cx="49" cy="51"/>
          </a:xfrm>
          <a:prstGeom prst="blockArc">
            <a:avLst>
              <a:gd name="adj1" fmla="val 13240379"/>
              <a:gd name="adj2" fmla="val -48592"/>
            </a:avLst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402"/>
          <xdr:cNvSpPr>
            <a:spLocks/>
          </xdr:cNvSpPr>
        </xdr:nvSpPr>
        <xdr:spPr>
          <a:xfrm rot="21600000">
            <a:off x="1199" y="25"/>
            <a:ext cx="49" cy="51"/>
          </a:xfrm>
          <a:prstGeom prst="blockArc">
            <a:avLst>
              <a:gd name="adj1" fmla="val 13240379"/>
              <a:gd name="adj2" fmla="val -48592"/>
            </a:avLst>
          </a:prstGeom>
          <a:solidFill>
            <a:srgbClr val="000000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403"/>
          <xdr:cNvSpPr>
            <a:spLocks/>
          </xdr:cNvSpPr>
        </xdr:nvSpPr>
        <xdr:spPr>
          <a:xfrm rot="16200000">
            <a:off x="1198" y="26"/>
            <a:ext cx="51" cy="49"/>
          </a:xfrm>
          <a:prstGeom prst="blockArc">
            <a:avLst>
              <a:gd name="adj1" fmla="val 13240379"/>
              <a:gd name="adj2" fmla="val -48592"/>
            </a:avLst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19050</xdr:colOff>
      <xdr:row>14</xdr:row>
      <xdr:rowOff>76200</xdr:rowOff>
    </xdr:from>
    <xdr:to>
      <xdr:col>30</xdr:col>
      <xdr:colOff>9525</xdr:colOff>
      <xdr:row>15</xdr:row>
      <xdr:rowOff>76200</xdr:rowOff>
    </xdr:to>
    <xdr:grpSp>
      <xdr:nvGrpSpPr>
        <xdr:cNvPr id="105" name="Group 404">
          <a:hlinkClick r:id="rId14"/>
        </xdr:cNvPr>
        <xdr:cNvGrpSpPr>
          <a:grpSpLocks/>
        </xdr:cNvGrpSpPr>
      </xdr:nvGrpSpPr>
      <xdr:grpSpPr>
        <a:xfrm>
          <a:off x="4714875" y="2343150"/>
          <a:ext cx="152400" cy="161925"/>
          <a:chOff x="1198" y="25"/>
          <a:chExt cx="51" cy="51"/>
        </a:xfrm>
        <a:solidFill>
          <a:srgbClr val="FFFFFF"/>
        </a:solidFill>
      </xdr:grpSpPr>
      <xdr:sp>
        <xdr:nvSpPr>
          <xdr:cNvPr id="106" name="AutoShape 405"/>
          <xdr:cNvSpPr>
            <a:spLocks/>
          </xdr:cNvSpPr>
        </xdr:nvSpPr>
        <xdr:spPr>
          <a:xfrm rot="10800000">
            <a:off x="1199" y="25"/>
            <a:ext cx="49" cy="51"/>
          </a:xfrm>
          <a:prstGeom prst="blockArc">
            <a:avLst>
              <a:gd name="adj1" fmla="val 13240379"/>
              <a:gd name="adj2" fmla="val -48592"/>
            </a:avLst>
          </a:prstGeom>
          <a:solidFill>
            <a:srgbClr val="000000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406"/>
          <xdr:cNvSpPr>
            <a:spLocks/>
          </xdr:cNvSpPr>
        </xdr:nvSpPr>
        <xdr:spPr>
          <a:xfrm rot="5400000">
            <a:off x="1199" y="25"/>
            <a:ext cx="49" cy="51"/>
          </a:xfrm>
          <a:prstGeom prst="blockArc">
            <a:avLst>
              <a:gd name="adj1" fmla="val 13240379"/>
              <a:gd name="adj2" fmla="val -48592"/>
            </a:avLst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407"/>
          <xdr:cNvSpPr>
            <a:spLocks/>
          </xdr:cNvSpPr>
        </xdr:nvSpPr>
        <xdr:spPr>
          <a:xfrm rot="21600000">
            <a:off x="1199" y="25"/>
            <a:ext cx="49" cy="51"/>
          </a:xfrm>
          <a:prstGeom prst="blockArc">
            <a:avLst>
              <a:gd name="adj1" fmla="val 13240379"/>
              <a:gd name="adj2" fmla="val -48592"/>
            </a:avLst>
          </a:prstGeom>
          <a:solidFill>
            <a:srgbClr val="000000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408"/>
          <xdr:cNvSpPr>
            <a:spLocks/>
          </xdr:cNvSpPr>
        </xdr:nvSpPr>
        <xdr:spPr>
          <a:xfrm rot="16200000">
            <a:off x="1198" y="26"/>
            <a:ext cx="51" cy="49"/>
          </a:xfrm>
          <a:prstGeom prst="blockArc">
            <a:avLst>
              <a:gd name="adj1" fmla="val 13240379"/>
              <a:gd name="adj2" fmla="val -48592"/>
            </a:avLst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85725</xdr:colOff>
      <xdr:row>18</xdr:row>
      <xdr:rowOff>0</xdr:rowOff>
    </xdr:from>
    <xdr:to>
      <xdr:col>24</xdr:col>
      <xdr:colOff>76200</xdr:colOff>
      <xdr:row>19</xdr:row>
      <xdr:rowOff>0</xdr:rowOff>
    </xdr:to>
    <xdr:grpSp>
      <xdr:nvGrpSpPr>
        <xdr:cNvPr id="110" name="Group 409">
          <a:hlinkClick r:id="rId15"/>
        </xdr:cNvPr>
        <xdr:cNvGrpSpPr>
          <a:grpSpLocks/>
        </xdr:cNvGrpSpPr>
      </xdr:nvGrpSpPr>
      <xdr:grpSpPr>
        <a:xfrm>
          <a:off x="3810000" y="2914650"/>
          <a:ext cx="152400" cy="161925"/>
          <a:chOff x="1198" y="25"/>
          <a:chExt cx="51" cy="51"/>
        </a:xfrm>
        <a:solidFill>
          <a:srgbClr val="FFFFFF"/>
        </a:solidFill>
      </xdr:grpSpPr>
      <xdr:sp>
        <xdr:nvSpPr>
          <xdr:cNvPr id="111" name="AutoShape 410"/>
          <xdr:cNvSpPr>
            <a:spLocks/>
          </xdr:cNvSpPr>
        </xdr:nvSpPr>
        <xdr:spPr>
          <a:xfrm rot="10800000">
            <a:off x="1199" y="25"/>
            <a:ext cx="49" cy="51"/>
          </a:xfrm>
          <a:prstGeom prst="blockArc">
            <a:avLst>
              <a:gd name="adj1" fmla="val 13240379"/>
              <a:gd name="adj2" fmla="val -48592"/>
            </a:avLst>
          </a:prstGeom>
          <a:solidFill>
            <a:srgbClr val="000000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411"/>
          <xdr:cNvSpPr>
            <a:spLocks/>
          </xdr:cNvSpPr>
        </xdr:nvSpPr>
        <xdr:spPr>
          <a:xfrm rot="5400000">
            <a:off x="1199" y="25"/>
            <a:ext cx="49" cy="51"/>
          </a:xfrm>
          <a:prstGeom prst="blockArc">
            <a:avLst>
              <a:gd name="adj1" fmla="val 13240379"/>
              <a:gd name="adj2" fmla="val -48592"/>
            </a:avLst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AutoShape 412"/>
          <xdr:cNvSpPr>
            <a:spLocks/>
          </xdr:cNvSpPr>
        </xdr:nvSpPr>
        <xdr:spPr>
          <a:xfrm rot="21600000">
            <a:off x="1199" y="25"/>
            <a:ext cx="49" cy="51"/>
          </a:xfrm>
          <a:prstGeom prst="blockArc">
            <a:avLst>
              <a:gd name="adj1" fmla="val 13240379"/>
              <a:gd name="adj2" fmla="val -48592"/>
            </a:avLst>
          </a:prstGeom>
          <a:solidFill>
            <a:srgbClr val="000000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AutoShape 413"/>
          <xdr:cNvSpPr>
            <a:spLocks/>
          </xdr:cNvSpPr>
        </xdr:nvSpPr>
        <xdr:spPr>
          <a:xfrm rot="16200000">
            <a:off x="1198" y="26"/>
            <a:ext cx="51" cy="49"/>
          </a:xfrm>
          <a:prstGeom prst="blockArc">
            <a:avLst>
              <a:gd name="adj1" fmla="val 13240379"/>
              <a:gd name="adj2" fmla="val -48592"/>
            </a:avLst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20</xdr:row>
      <xdr:rowOff>0</xdr:rowOff>
    </xdr:from>
    <xdr:to>
      <xdr:col>4</xdr:col>
      <xdr:colOff>114300</xdr:colOff>
      <xdr:row>20</xdr:row>
      <xdr:rowOff>114300</xdr:rowOff>
    </xdr:to>
    <xdr:grpSp>
      <xdr:nvGrpSpPr>
        <xdr:cNvPr id="115" name="Group 420"/>
        <xdr:cNvGrpSpPr>
          <a:grpSpLocks/>
        </xdr:cNvGrpSpPr>
      </xdr:nvGrpSpPr>
      <xdr:grpSpPr>
        <a:xfrm>
          <a:off x="504825" y="3238500"/>
          <a:ext cx="257175" cy="114300"/>
          <a:chOff x="647" y="867"/>
          <a:chExt cx="88" cy="34"/>
        </a:xfrm>
        <a:solidFill>
          <a:srgbClr val="FFFFFF"/>
        </a:solidFill>
      </xdr:grpSpPr>
      <xdr:sp>
        <xdr:nvSpPr>
          <xdr:cNvPr id="116" name="Line 421"/>
          <xdr:cNvSpPr>
            <a:spLocks/>
          </xdr:cNvSpPr>
        </xdr:nvSpPr>
        <xdr:spPr>
          <a:xfrm flipV="1">
            <a:off x="647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422"/>
          <xdr:cNvSpPr>
            <a:spLocks/>
          </xdr:cNvSpPr>
        </xdr:nvSpPr>
        <xdr:spPr>
          <a:xfrm flipV="1">
            <a:off x="672" y="867"/>
            <a:ext cx="26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423"/>
          <xdr:cNvSpPr>
            <a:spLocks/>
          </xdr:cNvSpPr>
        </xdr:nvSpPr>
        <xdr:spPr>
          <a:xfrm flipV="1">
            <a:off x="698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424"/>
          <xdr:cNvSpPr>
            <a:spLocks/>
          </xdr:cNvSpPr>
        </xdr:nvSpPr>
        <xdr:spPr>
          <a:xfrm>
            <a:off x="659" y="867"/>
            <a:ext cx="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20</xdr:row>
      <xdr:rowOff>0</xdr:rowOff>
    </xdr:from>
    <xdr:to>
      <xdr:col>6</xdr:col>
      <xdr:colOff>114300</xdr:colOff>
      <xdr:row>20</xdr:row>
      <xdr:rowOff>114300</xdr:rowOff>
    </xdr:to>
    <xdr:grpSp>
      <xdr:nvGrpSpPr>
        <xdr:cNvPr id="120" name="Group 425"/>
        <xdr:cNvGrpSpPr>
          <a:grpSpLocks/>
        </xdr:cNvGrpSpPr>
      </xdr:nvGrpSpPr>
      <xdr:grpSpPr>
        <a:xfrm>
          <a:off x="828675" y="3238500"/>
          <a:ext cx="257175" cy="114300"/>
          <a:chOff x="647" y="867"/>
          <a:chExt cx="88" cy="34"/>
        </a:xfrm>
        <a:solidFill>
          <a:srgbClr val="FFFFFF"/>
        </a:solidFill>
      </xdr:grpSpPr>
      <xdr:sp>
        <xdr:nvSpPr>
          <xdr:cNvPr id="121" name="Line 426"/>
          <xdr:cNvSpPr>
            <a:spLocks/>
          </xdr:cNvSpPr>
        </xdr:nvSpPr>
        <xdr:spPr>
          <a:xfrm flipV="1">
            <a:off x="647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427"/>
          <xdr:cNvSpPr>
            <a:spLocks/>
          </xdr:cNvSpPr>
        </xdr:nvSpPr>
        <xdr:spPr>
          <a:xfrm flipV="1">
            <a:off x="672" y="867"/>
            <a:ext cx="26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428"/>
          <xdr:cNvSpPr>
            <a:spLocks/>
          </xdr:cNvSpPr>
        </xdr:nvSpPr>
        <xdr:spPr>
          <a:xfrm flipV="1">
            <a:off x="698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429"/>
          <xdr:cNvSpPr>
            <a:spLocks/>
          </xdr:cNvSpPr>
        </xdr:nvSpPr>
        <xdr:spPr>
          <a:xfrm>
            <a:off x="659" y="867"/>
            <a:ext cx="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20</xdr:row>
      <xdr:rowOff>0</xdr:rowOff>
    </xdr:from>
    <xdr:to>
      <xdr:col>8</xdr:col>
      <xdr:colOff>114300</xdr:colOff>
      <xdr:row>20</xdr:row>
      <xdr:rowOff>114300</xdr:rowOff>
    </xdr:to>
    <xdr:grpSp>
      <xdr:nvGrpSpPr>
        <xdr:cNvPr id="125" name="Group 430"/>
        <xdr:cNvGrpSpPr>
          <a:grpSpLocks/>
        </xdr:cNvGrpSpPr>
      </xdr:nvGrpSpPr>
      <xdr:grpSpPr>
        <a:xfrm>
          <a:off x="1152525" y="3238500"/>
          <a:ext cx="257175" cy="114300"/>
          <a:chOff x="647" y="867"/>
          <a:chExt cx="88" cy="34"/>
        </a:xfrm>
        <a:solidFill>
          <a:srgbClr val="FFFFFF"/>
        </a:solidFill>
      </xdr:grpSpPr>
      <xdr:sp>
        <xdr:nvSpPr>
          <xdr:cNvPr id="126" name="Line 431"/>
          <xdr:cNvSpPr>
            <a:spLocks/>
          </xdr:cNvSpPr>
        </xdr:nvSpPr>
        <xdr:spPr>
          <a:xfrm flipV="1">
            <a:off x="647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432"/>
          <xdr:cNvSpPr>
            <a:spLocks/>
          </xdr:cNvSpPr>
        </xdr:nvSpPr>
        <xdr:spPr>
          <a:xfrm flipV="1">
            <a:off x="672" y="867"/>
            <a:ext cx="26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433"/>
          <xdr:cNvSpPr>
            <a:spLocks/>
          </xdr:cNvSpPr>
        </xdr:nvSpPr>
        <xdr:spPr>
          <a:xfrm flipV="1">
            <a:off x="698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434"/>
          <xdr:cNvSpPr>
            <a:spLocks/>
          </xdr:cNvSpPr>
        </xdr:nvSpPr>
        <xdr:spPr>
          <a:xfrm>
            <a:off x="659" y="867"/>
            <a:ext cx="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20</xdr:row>
      <xdr:rowOff>0</xdr:rowOff>
    </xdr:from>
    <xdr:to>
      <xdr:col>10</xdr:col>
      <xdr:colOff>114300</xdr:colOff>
      <xdr:row>20</xdr:row>
      <xdr:rowOff>114300</xdr:rowOff>
    </xdr:to>
    <xdr:grpSp>
      <xdr:nvGrpSpPr>
        <xdr:cNvPr id="130" name="Group 435"/>
        <xdr:cNvGrpSpPr>
          <a:grpSpLocks/>
        </xdr:cNvGrpSpPr>
      </xdr:nvGrpSpPr>
      <xdr:grpSpPr>
        <a:xfrm>
          <a:off x="1476375" y="3238500"/>
          <a:ext cx="257175" cy="114300"/>
          <a:chOff x="647" y="867"/>
          <a:chExt cx="88" cy="34"/>
        </a:xfrm>
        <a:solidFill>
          <a:srgbClr val="FFFFFF"/>
        </a:solidFill>
      </xdr:grpSpPr>
      <xdr:sp>
        <xdr:nvSpPr>
          <xdr:cNvPr id="131" name="Line 436"/>
          <xdr:cNvSpPr>
            <a:spLocks/>
          </xdr:cNvSpPr>
        </xdr:nvSpPr>
        <xdr:spPr>
          <a:xfrm flipV="1">
            <a:off x="647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437"/>
          <xdr:cNvSpPr>
            <a:spLocks/>
          </xdr:cNvSpPr>
        </xdr:nvSpPr>
        <xdr:spPr>
          <a:xfrm flipV="1">
            <a:off x="672" y="867"/>
            <a:ext cx="26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438"/>
          <xdr:cNvSpPr>
            <a:spLocks/>
          </xdr:cNvSpPr>
        </xdr:nvSpPr>
        <xdr:spPr>
          <a:xfrm flipV="1">
            <a:off x="698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39"/>
          <xdr:cNvSpPr>
            <a:spLocks/>
          </xdr:cNvSpPr>
        </xdr:nvSpPr>
        <xdr:spPr>
          <a:xfrm>
            <a:off x="659" y="867"/>
            <a:ext cx="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20</xdr:row>
      <xdr:rowOff>0</xdr:rowOff>
    </xdr:from>
    <xdr:to>
      <xdr:col>12</xdr:col>
      <xdr:colOff>114300</xdr:colOff>
      <xdr:row>20</xdr:row>
      <xdr:rowOff>114300</xdr:rowOff>
    </xdr:to>
    <xdr:grpSp>
      <xdr:nvGrpSpPr>
        <xdr:cNvPr id="135" name="Group 450"/>
        <xdr:cNvGrpSpPr>
          <a:grpSpLocks/>
        </xdr:cNvGrpSpPr>
      </xdr:nvGrpSpPr>
      <xdr:grpSpPr>
        <a:xfrm>
          <a:off x="1800225" y="3238500"/>
          <a:ext cx="257175" cy="114300"/>
          <a:chOff x="647" y="867"/>
          <a:chExt cx="88" cy="34"/>
        </a:xfrm>
        <a:solidFill>
          <a:srgbClr val="FFFFFF"/>
        </a:solidFill>
      </xdr:grpSpPr>
      <xdr:sp>
        <xdr:nvSpPr>
          <xdr:cNvPr id="136" name="Line 451"/>
          <xdr:cNvSpPr>
            <a:spLocks/>
          </xdr:cNvSpPr>
        </xdr:nvSpPr>
        <xdr:spPr>
          <a:xfrm flipV="1">
            <a:off x="647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452"/>
          <xdr:cNvSpPr>
            <a:spLocks/>
          </xdr:cNvSpPr>
        </xdr:nvSpPr>
        <xdr:spPr>
          <a:xfrm flipV="1">
            <a:off x="672" y="867"/>
            <a:ext cx="26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453"/>
          <xdr:cNvSpPr>
            <a:spLocks/>
          </xdr:cNvSpPr>
        </xdr:nvSpPr>
        <xdr:spPr>
          <a:xfrm flipV="1">
            <a:off x="698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54"/>
          <xdr:cNvSpPr>
            <a:spLocks/>
          </xdr:cNvSpPr>
        </xdr:nvSpPr>
        <xdr:spPr>
          <a:xfrm>
            <a:off x="659" y="867"/>
            <a:ext cx="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20</xdr:row>
      <xdr:rowOff>0</xdr:rowOff>
    </xdr:from>
    <xdr:to>
      <xdr:col>15</xdr:col>
      <xdr:colOff>114300</xdr:colOff>
      <xdr:row>20</xdr:row>
      <xdr:rowOff>114300</xdr:rowOff>
    </xdr:to>
    <xdr:grpSp>
      <xdr:nvGrpSpPr>
        <xdr:cNvPr id="140" name="Group 455"/>
        <xdr:cNvGrpSpPr>
          <a:grpSpLocks/>
        </xdr:cNvGrpSpPr>
      </xdr:nvGrpSpPr>
      <xdr:grpSpPr>
        <a:xfrm>
          <a:off x="2286000" y="3238500"/>
          <a:ext cx="257175" cy="114300"/>
          <a:chOff x="647" y="867"/>
          <a:chExt cx="88" cy="34"/>
        </a:xfrm>
        <a:solidFill>
          <a:srgbClr val="FFFFFF"/>
        </a:solidFill>
      </xdr:grpSpPr>
      <xdr:sp>
        <xdr:nvSpPr>
          <xdr:cNvPr id="141" name="Line 456"/>
          <xdr:cNvSpPr>
            <a:spLocks/>
          </xdr:cNvSpPr>
        </xdr:nvSpPr>
        <xdr:spPr>
          <a:xfrm flipV="1">
            <a:off x="647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57"/>
          <xdr:cNvSpPr>
            <a:spLocks/>
          </xdr:cNvSpPr>
        </xdr:nvSpPr>
        <xdr:spPr>
          <a:xfrm flipV="1">
            <a:off x="672" y="867"/>
            <a:ext cx="26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458"/>
          <xdr:cNvSpPr>
            <a:spLocks/>
          </xdr:cNvSpPr>
        </xdr:nvSpPr>
        <xdr:spPr>
          <a:xfrm flipV="1">
            <a:off x="698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459"/>
          <xdr:cNvSpPr>
            <a:spLocks/>
          </xdr:cNvSpPr>
        </xdr:nvSpPr>
        <xdr:spPr>
          <a:xfrm>
            <a:off x="659" y="867"/>
            <a:ext cx="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19050</xdr:colOff>
      <xdr:row>20</xdr:row>
      <xdr:rowOff>0</xdr:rowOff>
    </xdr:from>
    <xdr:to>
      <xdr:col>20</xdr:col>
      <xdr:colOff>114300</xdr:colOff>
      <xdr:row>20</xdr:row>
      <xdr:rowOff>114300</xdr:rowOff>
    </xdr:to>
    <xdr:grpSp>
      <xdr:nvGrpSpPr>
        <xdr:cNvPr id="145" name="Group 465"/>
        <xdr:cNvGrpSpPr>
          <a:grpSpLocks/>
        </xdr:cNvGrpSpPr>
      </xdr:nvGrpSpPr>
      <xdr:grpSpPr>
        <a:xfrm>
          <a:off x="3095625" y="3238500"/>
          <a:ext cx="257175" cy="114300"/>
          <a:chOff x="647" y="867"/>
          <a:chExt cx="88" cy="34"/>
        </a:xfrm>
        <a:solidFill>
          <a:srgbClr val="FFFFFF"/>
        </a:solidFill>
      </xdr:grpSpPr>
      <xdr:sp>
        <xdr:nvSpPr>
          <xdr:cNvPr id="146" name="Line 466"/>
          <xdr:cNvSpPr>
            <a:spLocks/>
          </xdr:cNvSpPr>
        </xdr:nvSpPr>
        <xdr:spPr>
          <a:xfrm flipV="1">
            <a:off x="647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467"/>
          <xdr:cNvSpPr>
            <a:spLocks/>
          </xdr:cNvSpPr>
        </xdr:nvSpPr>
        <xdr:spPr>
          <a:xfrm flipV="1">
            <a:off x="672" y="867"/>
            <a:ext cx="26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68"/>
          <xdr:cNvSpPr>
            <a:spLocks/>
          </xdr:cNvSpPr>
        </xdr:nvSpPr>
        <xdr:spPr>
          <a:xfrm flipV="1">
            <a:off x="698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469"/>
          <xdr:cNvSpPr>
            <a:spLocks/>
          </xdr:cNvSpPr>
        </xdr:nvSpPr>
        <xdr:spPr>
          <a:xfrm>
            <a:off x="659" y="867"/>
            <a:ext cx="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19050</xdr:colOff>
      <xdr:row>20</xdr:row>
      <xdr:rowOff>0</xdr:rowOff>
    </xdr:from>
    <xdr:to>
      <xdr:col>22</xdr:col>
      <xdr:colOff>114300</xdr:colOff>
      <xdr:row>20</xdr:row>
      <xdr:rowOff>114300</xdr:rowOff>
    </xdr:to>
    <xdr:grpSp>
      <xdr:nvGrpSpPr>
        <xdr:cNvPr id="150" name="Group 470"/>
        <xdr:cNvGrpSpPr>
          <a:grpSpLocks/>
        </xdr:cNvGrpSpPr>
      </xdr:nvGrpSpPr>
      <xdr:grpSpPr>
        <a:xfrm>
          <a:off x="3419475" y="3238500"/>
          <a:ext cx="257175" cy="114300"/>
          <a:chOff x="647" y="867"/>
          <a:chExt cx="88" cy="34"/>
        </a:xfrm>
        <a:solidFill>
          <a:srgbClr val="FFFFFF"/>
        </a:solidFill>
      </xdr:grpSpPr>
      <xdr:sp>
        <xdr:nvSpPr>
          <xdr:cNvPr id="151" name="Line 471"/>
          <xdr:cNvSpPr>
            <a:spLocks/>
          </xdr:cNvSpPr>
        </xdr:nvSpPr>
        <xdr:spPr>
          <a:xfrm flipV="1">
            <a:off x="647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472"/>
          <xdr:cNvSpPr>
            <a:spLocks/>
          </xdr:cNvSpPr>
        </xdr:nvSpPr>
        <xdr:spPr>
          <a:xfrm flipV="1">
            <a:off x="672" y="867"/>
            <a:ext cx="26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473"/>
          <xdr:cNvSpPr>
            <a:spLocks/>
          </xdr:cNvSpPr>
        </xdr:nvSpPr>
        <xdr:spPr>
          <a:xfrm flipV="1">
            <a:off x="698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474"/>
          <xdr:cNvSpPr>
            <a:spLocks/>
          </xdr:cNvSpPr>
        </xdr:nvSpPr>
        <xdr:spPr>
          <a:xfrm>
            <a:off x="659" y="867"/>
            <a:ext cx="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19050</xdr:colOff>
      <xdr:row>20</xdr:row>
      <xdr:rowOff>0</xdr:rowOff>
    </xdr:from>
    <xdr:to>
      <xdr:col>27</xdr:col>
      <xdr:colOff>114300</xdr:colOff>
      <xdr:row>20</xdr:row>
      <xdr:rowOff>114300</xdr:rowOff>
    </xdr:to>
    <xdr:grpSp>
      <xdr:nvGrpSpPr>
        <xdr:cNvPr id="155" name="Group 480"/>
        <xdr:cNvGrpSpPr>
          <a:grpSpLocks/>
        </xdr:cNvGrpSpPr>
      </xdr:nvGrpSpPr>
      <xdr:grpSpPr>
        <a:xfrm>
          <a:off x="4229100" y="3238500"/>
          <a:ext cx="257175" cy="114300"/>
          <a:chOff x="647" y="867"/>
          <a:chExt cx="88" cy="34"/>
        </a:xfrm>
        <a:solidFill>
          <a:srgbClr val="FFFFFF"/>
        </a:solidFill>
      </xdr:grpSpPr>
      <xdr:sp>
        <xdr:nvSpPr>
          <xdr:cNvPr id="156" name="Line 481"/>
          <xdr:cNvSpPr>
            <a:spLocks/>
          </xdr:cNvSpPr>
        </xdr:nvSpPr>
        <xdr:spPr>
          <a:xfrm flipV="1">
            <a:off x="647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482"/>
          <xdr:cNvSpPr>
            <a:spLocks/>
          </xdr:cNvSpPr>
        </xdr:nvSpPr>
        <xdr:spPr>
          <a:xfrm flipV="1">
            <a:off x="672" y="867"/>
            <a:ext cx="26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483"/>
          <xdr:cNvSpPr>
            <a:spLocks/>
          </xdr:cNvSpPr>
        </xdr:nvSpPr>
        <xdr:spPr>
          <a:xfrm flipV="1">
            <a:off x="698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484"/>
          <xdr:cNvSpPr>
            <a:spLocks/>
          </xdr:cNvSpPr>
        </xdr:nvSpPr>
        <xdr:spPr>
          <a:xfrm>
            <a:off x="659" y="867"/>
            <a:ext cx="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19050</xdr:colOff>
      <xdr:row>20</xdr:row>
      <xdr:rowOff>0</xdr:rowOff>
    </xdr:from>
    <xdr:to>
      <xdr:col>29</xdr:col>
      <xdr:colOff>114300</xdr:colOff>
      <xdr:row>20</xdr:row>
      <xdr:rowOff>114300</xdr:rowOff>
    </xdr:to>
    <xdr:grpSp>
      <xdr:nvGrpSpPr>
        <xdr:cNvPr id="160" name="Group 485"/>
        <xdr:cNvGrpSpPr>
          <a:grpSpLocks/>
        </xdr:cNvGrpSpPr>
      </xdr:nvGrpSpPr>
      <xdr:grpSpPr>
        <a:xfrm>
          <a:off x="4552950" y="3238500"/>
          <a:ext cx="257175" cy="114300"/>
          <a:chOff x="647" y="867"/>
          <a:chExt cx="88" cy="34"/>
        </a:xfrm>
        <a:solidFill>
          <a:srgbClr val="FFFFFF"/>
        </a:solidFill>
      </xdr:grpSpPr>
      <xdr:sp>
        <xdr:nvSpPr>
          <xdr:cNvPr id="161" name="Line 486"/>
          <xdr:cNvSpPr>
            <a:spLocks/>
          </xdr:cNvSpPr>
        </xdr:nvSpPr>
        <xdr:spPr>
          <a:xfrm flipV="1">
            <a:off x="647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487"/>
          <xdr:cNvSpPr>
            <a:spLocks/>
          </xdr:cNvSpPr>
        </xdr:nvSpPr>
        <xdr:spPr>
          <a:xfrm flipV="1">
            <a:off x="672" y="867"/>
            <a:ext cx="26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488"/>
          <xdr:cNvSpPr>
            <a:spLocks/>
          </xdr:cNvSpPr>
        </xdr:nvSpPr>
        <xdr:spPr>
          <a:xfrm flipV="1">
            <a:off x="698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489"/>
          <xdr:cNvSpPr>
            <a:spLocks/>
          </xdr:cNvSpPr>
        </xdr:nvSpPr>
        <xdr:spPr>
          <a:xfrm>
            <a:off x="659" y="867"/>
            <a:ext cx="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19050</xdr:colOff>
      <xdr:row>20</xdr:row>
      <xdr:rowOff>0</xdr:rowOff>
    </xdr:from>
    <xdr:to>
      <xdr:col>32</xdr:col>
      <xdr:colOff>114300</xdr:colOff>
      <xdr:row>20</xdr:row>
      <xdr:rowOff>114300</xdr:rowOff>
    </xdr:to>
    <xdr:grpSp>
      <xdr:nvGrpSpPr>
        <xdr:cNvPr id="165" name="Group 490"/>
        <xdr:cNvGrpSpPr>
          <a:grpSpLocks/>
        </xdr:cNvGrpSpPr>
      </xdr:nvGrpSpPr>
      <xdr:grpSpPr>
        <a:xfrm>
          <a:off x="5038725" y="3238500"/>
          <a:ext cx="257175" cy="114300"/>
          <a:chOff x="647" y="867"/>
          <a:chExt cx="88" cy="34"/>
        </a:xfrm>
        <a:solidFill>
          <a:srgbClr val="FFFFFF"/>
        </a:solidFill>
      </xdr:grpSpPr>
      <xdr:sp>
        <xdr:nvSpPr>
          <xdr:cNvPr id="166" name="Line 491"/>
          <xdr:cNvSpPr>
            <a:spLocks/>
          </xdr:cNvSpPr>
        </xdr:nvSpPr>
        <xdr:spPr>
          <a:xfrm flipV="1">
            <a:off x="647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92"/>
          <xdr:cNvSpPr>
            <a:spLocks/>
          </xdr:cNvSpPr>
        </xdr:nvSpPr>
        <xdr:spPr>
          <a:xfrm flipV="1">
            <a:off x="672" y="867"/>
            <a:ext cx="26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493"/>
          <xdr:cNvSpPr>
            <a:spLocks/>
          </xdr:cNvSpPr>
        </xdr:nvSpPr>
        <xdr:spPr>
          <a:xfrm flipV="1">
            <a:off x="698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94"/>
          <xdr:cNvSpPr>
            <a:spLocks/>
          </xdr:cNvSpPr>
        </xdr:nvSpPr>
        <xdr:spPr>
          <a:xfrm>
            <a:off x="659" y="867"/>
            <a:ext cx="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19050</xdr:colOff>
      <xdr:row>20</xdr:row>
      <xdr:rowOff>0</xdr:rowOff>
    </xdr:from>
    <xdr:to>
      <xdr:col>34</xdr:col>
      <xdr:colOff>114300</xdr:colOff>
      <xdr:row>20</xdr:row>
      <xdr:rowOff>114300</xdr:rowOff>
    </xdr:to>
    <xdr:grpSp>
      <xdr:nvGrpSpPr>
        <xdr:cNvPr id="170" name="Group 495"/>
        <xdr:cNvGrpSpPr>
          <a:grpSpLocks/>
        </xdr:cNvGrpSpPr>
      </xdr:nvGrpSpPr>
      <xdr:grpSpPr>
        <a:xfrm>
          <a:off x="5362575" y="3238500"/>
          <a:ext cx="257175" cy="114300"/>
          <a:chOff x="647" y="867"/>
          <a:chExt cx="88" cy="34"/>
        </a:xfrm>
        <a:solidFill>
          <a:srgbClr val="FFFFFF"/>
        </a:solidFill>
      </xdr:grpSpPr>
      <xdr:sp>
        <xdr:nvSpPr>
          <xdr:cNvPr id="171" name="Line 496"/>
          <xdr:cNvSpPr>
            <a:spLocks/>
          </xdr:cNvSpPr>
        </xdr:nvSpPr>
        <xdr:spPr>
          <a:xfrm flipV="1">
            <a:off x="647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497"/>
          <xdr:cNvSpPr>
            <a:spLocks/>
          </xdr:cNvSpPr>
        </xdr:nvSpPr>
        <xdr:spPr>
          <a:xfrm flipV="1">
            <a:off x="672" y="867"/>
            <a:ext cx="26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498"/>
          <xdr:cNvSpPr>
            <a:spLocks/>
          </xdr:cNvSpPr>
        </xdr:nvSpPr>
        <xdr:spPr>
          <a:xfrm flipV="1">
            <a:off x="698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499"/>
          <xdr:cNvSpPr>
            <a:spLocks/>
          </xdr:cNvSpPr>
        </xdr:nvSpPr>
        <xdr:spPr>
          <a:xfrm>
            <a:off x="659" y="867"/>
            <a:ext cx="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85725</xdr:colOff>
      <xdr:row>8</xdr:row>
      <xdr:rowOff>9525</xdr:rowOff>
    </xdr:from>
    <xdr:to>
      <xdr:col>8</xdr:col>
      <xdr:colOff>85725</xdr:colOff>
      <xdr:row>9</xdr:row>
      <xdr:rowOff>9525</xdr:rowOff>
    </xdr:to>
    <xdr:grpSp>
      <xdr:nvGrpSpPr>
        <xdr:cNvPr id="175" name="Group 500">
          <a:hlinkClick r:id="rId16"/>
        </xdr:cNvPr>
        <xdr:cNvGrpSpPr>
          <a:grpSpLocks/>
        </xdr:cNvGrpSpPr>
      </xdr:nvGrpSpPr>
      <xdr:grpSpPr>
        <a:xfrm>
          <a:off x="1219200" y="1304925"/>
          <a:ext cx="161925" cy="161925"/>
          <a:chOff x="236" y="176"/>
          <a:chExt cx="22" cy="22"/>
        </a:xfrm>
        <a:solidFill>
          <a:srgbClr val="FFFFFF"/>
        </a:solidFill>
      </xdr:grpSpPr>
      <xdr:sp>
        <xdr:nvSpPr>
          <xdr:cNvPr id="176" name="Oval 501"/>
          <xdr:cNvSpPr>
            <a:spLocks/>
          </xdr:cNvSpPr>
        </xdr:nvSpPr>
        <xdr:spPr>
          <a:xfrm>
            <a:off x="236" y="176"/>
            <a:ext cx="22" cy="22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502"/>
          <xdr:cNvSpPr>
            <a:spLocks/>
          </xdr:cNvSpPr>
        </xdr:nvSpPr>
        <xdr:spPr>
          <a:xfrm flipV="1"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503"/>
          <xdr:cNvSpPr>
            <a:spLocks/>
          </xdr:cNvSpPr>
        </xdr:nvSpPr>
        <xdr:spPr>
          <a:xfrm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85725</xdr:colOff>
      <xdr:row>8</xdr:row>
      <xdr:rowOff>9525</xdr:rowOff>
    </xdr:from>
    <xdr:to>
      <xdr:col>10</xdr:col>
      <xdr:colOff>85725</xdr:colOff>
      <xdr:row>9</xdr:row>
      <xdr:rowOff>9525</xdr:rowOff>
    </xdr:to>
    <xdr:grpSp>
      <xdr:nvGrpSpPr>
        <xdr:cNvPr id="179" name="Group 504">
          <a:hlinkClick r:id="rId17"/>
        </xdr:cNvPr>
        <xdr:cNvGrpSpPr>
          <a:grpSpLocks/>
        </xdr:cNvGrpSpPr>
      </xdr:nvGrpSpPr>
      <xdr:grpSpPr>
        <a:xfrm>
          <a:off x="1543050" y="1304925"/>
          <a:ext cx="161925" cy="161925"/>
          <a:chOff x="236" y="176"/>
          <a:chExt cx="22" cy="22"/>
        </a:xfrm>
        <a:solidFill>
          <a:srgbClr val="FFFFFF"/>
        </a:solidFill>
      </xdr:grpSpPr>
      <xdr:sp>
        <xdr:nvSpPr>
          <xdr:cNvPr id="180" name="Oval 505"/>
          <xdr:cNvSpPr>
            <a:spLocks/>
          </xdr:cNvSpPr>
        </xdr:nvSpPr>
        <xdr:spPr>
          <a:xfrm>
            <a:off x="236" y="176"/>
            <a:ext cx="22" cy="22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506"/>
          <xdr:cNvSpPr>
            <a:spLocks/>
          </xdr:cNvSpPr>
        </xdr:nvSpPr>
        <xdr:spPr>
          <a:xfrm flipV="1"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507"/>
          <xdr:cNvSpPr>
            <a:spLocks/>
          </xdr:cNvSpPr>
        </xdr:nvSpPr>
        <xdr:spPr>
          <a:xfrm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6</xdr:row>
      <xdr:rowOff>47625</xdr:rowOff>
    </xdr:from>
    <xdr:to>
      <xdr:col>8</xdr:col>
      <xdr:colOff>142875</xdr:colOff>
      <xdr:row>7</xdr:row>
      <xdr:rowOff>0</xdr:rowOff>
    </xdr:to>
    <xdr:grpSp>
      <xdr:nvGrpSpPr>
        <xdr:cNvPr id="183" name="Group 519"/>
        <xdr:cNvGrpSpPr>
          <a:grpSpLocks/>
        </xdr:cNvGrpSpPr>
      </xdr:nvGrpSpPr>
      <xdr:grpSpPr>
        <a:xfrm>
          <a:off x="1190625" y="1019175"/>
          <a:ext cx="247650" cy="114300"/>
          <a:chOff x="190" y="118"/>
          <a:chExt cx="26" cy="12"/>
        </a:xfrm>
        <a:solidFill>
          <a:srgbClr val="FFFFFF"/>
        </a:solidFill>
      </xdr:grpSpPr>
      <xdr:sp>
        <xdr:nvSpPr>
          <xdr:cNvPr id="184" name="Line 520"/>
          <xdr:cNvSpPr>
            <a:spLocks/>
          </xdr:cNvSpPr>
        </xdr:nvSpPr>
        <xdr:spPr>
          <a:xfrm rot="10800000" flipV="1">
            <a:off x="208" y="118"/>
            <a:ext cx="8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521"/>
          <xdr:cNvSpPr>
            <a:spLocks/>
          </xdr:cNvSpPr>
        </xdr:nvSpPr>
        <xdr:spPr>
          <a:xfrm rot="10800000" flipV="1">
            <a:off x="200" y="118"/>
            <a:ext cx="8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522"/>
          <xdr:cNvSpPr>
            <a:spLocks/>
          </xdr:cNvSpPr>
        </xdr:nvSpPr>
        <xdr:spPr>
          <a:xfrm rot="10800000" flipV="1">
            <a:off x="192" y="118"/>
            <a:ext cx="7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523"/>
          <xdr:cNvSpPr>
            <a:spLocks/>
          </xdr:cNvSpPr>
        </xdr:nvSpPr>
        <xdr:spPr>
          <a:xfrm rot="10800000">
            <a:off x="190" y="130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6</xdr:row>
      <xdr:rowOff>47625</xdr:rowOff>
    </xdr:from>
    <xdr:to>
      <xdr:col>10</xdr:col>
      <xdr:colOff>142875</xdr:colOff>
      <xdr:row>7</xdr:row>
      <xdr:rowOff>0</xdr:rowOff>
    </xdr:to>
    <xdr:grpSp>
      <xdr:nvGrpSpPr>
        <xdr:cNvPr id="188" name="Group 524"/>
        <xdr:cNvGrpSpPr>
          <a:grpSpLocks/>
        </xdr:cNvGrpSpPr>
      </xdr:nvGrpSpPr>
      <xdr:grpSpPr>
        <a:xfrm>
          <a:off x="1514475" y="1019175"/>
          <a:ext cx="247650" cy="114300"/>
          <a:chOff x="190" y="118"/>
          <a:chExt cx="26" cy="12"/>
        </a:xfrm>
        <a:solidFill>
          <a:srgbClr val="FFFFFF"/>
        </a:solidFill>
      </xdr:grpSpPr>
      <xdr:sp>
        <xdr:nvSpPr>
          <xdr:cNvPr id="189" name="Line 525"/>
          <xdr:cNvSpPr>
            <a:spLocks/>
          </xdr:cNvSpPr>
        </xdr:nvSpPr>
        <xdr:spPr>
          <a:xfrm rot="10800000" flipV="1">
            <a:off x="208" y="118"/>
            <a:ext cx="8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526"/>
          <xdr:cNvSpPr>
            <a:spLocks/>
          </xdr:cNvSpPr>
        </xdr:nvSpPr>
        <xdr:spPr>
          <a:xfrm rot="10800000" flipV="1">
            <a:off x="200" y="118"/>
            <a:ext cx="8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527"/>
          <xdr:cNvSpPr>
            <a:spLocks/>
          </xdr:cNvSpPr>
        </xdr:nvSpPr>
        <xdr:spPr>
          <a:xfrm rot="10800000" flipV="1">
            <a:off x="192" y="118"/>
            <a:ext cx="7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528"/>
          <xdr:cNvSpPr>
            <a:spLocks/>
          </xdr:cNvSpPr>
        </xdr:nvSpPr>
        <xdr:spPr>
          <a:xfrm rot="10800000">
            <a:off x="190" y="130"/>
            <a:ext cx="2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9525</xdr:rowOff>
    </xdr:from>
    <xdr:to>
      <xdr:col>5</xdr:col>
      <xdr:colOff>133350</xdr:colOff>
      <xdr:row>10</xdr:row>
      <xdr:rowOff>66675</xdr:rowOff>
    </xdr:to>
    <xdr:grpSp>
      <xdr:nvGrpSpPr>
        <xdr:cNvPr id="1" name="Group 21"/>
        <xdr:cNvGrpSpPr>
          <a:grpSpLocks/>
        </xdr:cNvGrpSpPr>
      </xdr:nvGrpSpPr>
      <xdr:grpSpPr>
        <a:xfrm rot="5400000">
          <a:off x="666750" y="1143000"/>
          <a:ext cx="276225" cy="542925"/>
          <a:chOff x="357" y="272"/>
          <a:chExt cx="57" cy="29"/>
        </a:xfrm>
        <a:solidFill>
          <a:srgbClr val="FFFFFF"/>
        </a:solidFill>
      </xdr:grpSpPr>
      <xdr:sp>
        <xdr:nvSpPr>
          <xdr:cNvPr id="2" name="Oval 22"/>
          <xdr:cNvSpPr>
            <a:spLocks/>
          </xdr:cNvSpPr>
        </xdr:nvSpPr>
        <xdr:spPr>
          <a:xfrm>
            <a:off x="402" y="290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23"/>
          <xdr:cNvSpPr>
            <a:spLocks/>
          </xdr:cNvSpPr>
        </xdr:nvSpPr>
        <xdr:spPr>
          <a:xfrm>
            <a:off x="385" y="290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24"/>
          <xdr:cNvSpPr>
            <a:spLocks/>
          </xdr:cNvSpPr>
        </xdr:nvSpPr>
        <xdr:spPr>
          <a:xfrm>
            <a:off x="368" y="290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25"/>
          <xdr:cNvSpPr>
            <a:spLocks/>
          </xdr:cNvSpPr>
        </xdr:nvSpPr>
        <xdr:spPr>
          <a:xfrm>
            <a:off x="357" y="288"/>
            <a:ext cx="34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26"/>
          <xdr:cNvSpPr>
            <a:spLocks/>
          </xdr:cNvSpPr>
        </xdr:nvSpPr>
        <xdr:spPr>
          <a:xfrm>
            <a:off x="382" y="272"/>
            <a:ext cx="0" cy="15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17</xdr:row>
      <xdr:rowOff>0</xdr:rowOff>
    </xdr:from>
    <xdr:to>
      <xdr:col>23</xdr:col>
      <xdr:colOff>0</xdr:colOff>
      <xdr:row>19</xdr:row>
      <xdr:rowOff>0</xdr:rowOff>
    </xdr:to>
    <xdr:grpSp>
      <xdr:nvGrpSpPr>
        <xdr:cNvPr id="7" name="Group 59"/>
        <xdr:cNvGrpSpPr>
          <a:grpSpLocks/>
        </xdr:cNvGrpSpPr>
      </xdr:nvGrpSpPr>
      <xdr:grpSpPr>
        <a:xfrm>
          <a:off x="3400425" y="2752725"/>
          <a:ext cx="323850" cy="323850"/>
          <a:chOff x="357" y="340"/>
          <a:chExt cx="34" cy="34"/>
        </a:xfrm>
        <a:solidFill>
          <a:srgbClr val="FFFFFF"/>
        </a:solidFill>
      </xdr:grpSpPr>
      <xdr:sp>
        <xdr:nvSpPr>
          <xdr:cNvPr id="8" name="Oval 60"/>
          <xdr:cNvSpPr>
            <a:spLocks/>
          </xdr:cNvSpPr>
        </xdr:nvSpPr>
        <xdr:spPr>
          <a:xfrm>
            <a:off x="368" y="340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61"/>
          <xdr:cNvSpPr>
            <a:spLocks/>
          </xdr:cNvSpPr>
        </xdr:nvSpPr>
        <xdr:spPr>
          <a:xfrm>
            <a:off x="368" y="363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62"/>
          <xdr:cNvSpPr>
            <a:spLocks/>
          </xdr:cNvSpPr>
        </xdr:nvSpPr>
        <xdr:spPr>
          <a:xfrm>
            <a:off x="391" y="340"/>
            <a:ext cx="0" cy="34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63"/>
          <xdr:cNvSpPr>
            <a:spLocks/>
          </xdr:cNvSpPr>
        </xdr:nvSpPr>
        <xdr:spPr>
          <a:xfrm>
            <a:off x="358" y="357"/>
            <a:ext cx="32" cy="0"/>
          </a:xfrm>
          <a:prstGeom prst="line">
            <a:avLst/>
          </a:prstGeom>
          <a:noFill/>
          <a:ln w="508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64"/>
          <xdr:cNvSpPr>
            <a:spLocks/>
          </xdr:cNvSpPr>
        </xdr:nvSpPr>
        <xdr:spPr>
          <a:xfrm rot="5400000">
            <a:off x="359" y="351"/>
            <a:ext cx="8" cy="12"/>
          </a:xfrm>
          <a:prstGeom prst="triangle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6</xdr:row>
      <xdr:rowOff>0</xdr:rowOff>
    </xdr:from>
    <xdr:to>
      <xdr:col>13</xdr:col>
      <xdr:colOff>0</xdr:colOff>
      <xdr:row>8</xdr:row>
      <xdr:rowOff>0</xdr:rowOff>
    </xdr:to>
    <xdr:grpSp>
      <xdr:nvGrpSpPr>
        <xdr:cNvPr id="13" name="Group 65"/>
        <xdr:cNvGrpSpPr>
          <a:grpSpLocks/>
        </xdr:cNvGrpSpPr>
      </xdr:nvGrpSpPr>
      <xdr:grpSpPr>
        <a:xfrm>
          <a:off x="1781175" y="971550"/>
          <a:ext cx="323850" cy="323850"/>
          <a:chOff x="357" y="340"/>
          <a:chExt cx="34" cy="34"/>
        </a:xfrm>
        <a:solidFill>
          <a:srgbClr val="FFFFFF"/>
        </a:solidFill>
      </xdr:grpSpPr>
      <xdr:sp>
        <xdr:nvSpPr>
          <xdr:cNvPr id="14" name="Oval 66"/>
          <xdr:cNvSpPr>
            <a:spLocks/>
          </xdr:cNvSpPr>
        </xdr:nvSpPr>
        <xdr:spPr>
          <a:xfrm>
            <a:off x="368" y="340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67"/>
          <xdr:cNvSpPr>
            <a:spLocks/>
          </xdr:cNvSpPr>
        </xdr:nvSpPr>
        <xdr:spPr>
          <a:xfrm>
            <a:off x="368" y="363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68"/>
          <xdr:cNvSpPr>
            <a:spLocks/>
          </xdr:cNvSpPr>
        </xdr:nvSpPr>
        <xdr:spPr>
          <a:xfrm>
            <a:off x="391" y="340"/>
            <a:ext cx="0" cy="34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69"/>
          <xdr:cNvSpPr>
            <a:spLocks/>
          </xdr:cNvSpPr>
        </xdr:nvSpPr>
        <xdr:spPr>
          <a:xfrm>
            <a:off x="358" y="357"/>
            <a:ext cx="32" cy="0"/>
          </a:xfrm>
          <a:prstGeom prst="line">
            <a:avLst/>
          </a:prstGeom>
          <a:noFill/>
          <a:ln w="508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70"/>
          <xdr:cNvSpPr>
            <a:spLocks/>
          </xdr:cNvSpPr>
        </xdr:nvSpPr>
        <xdr:spPr>
          <a:xfrm rot="5400000">
            <a:off x="359" y="351"/>
            <a:ext cx="8" cy="12"/>
          </a:xfrm>
          <a:prstGeom prst="triangle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3</xdr:row>
      <xdr:rowOff>76200</xdr:rowOff>
    </xdr:from>
    <xdr:to>
      <xdr:col>4</xdr:col>
      <xdr:colOff>152400</xdr:colOff>
      <xdr:row>3</xdr:row>
      <xdr:rowOff>76200</xdr:rowOff>
    </xdr:to>
    <xdr:sp>
      <xdr:nvSpPr>
        <xdr:cNvPr id="19" name="Line 87"/>
        <xdr:cNvSpPr>
          <a:spLocks/>
        </xdr:cNvSpPr>
      </xdr:nvSpPr>
      <xdr:spPr>
        <a:xfrm flipH="1">
          <a:off x="647700" y="561975"/>
          <a:ext cx="152400" cy="0"/>
        </a:xfrm>
        <a:prstGeom prst="line">
          <a:avLst/>
        </a:prstGeom>
        <a:noFill/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85725</xdr:rowOff>
    </xdr:from>
    <xdr:to>
      <xdr:col>5</xdr:col>
      <xdr:colOff>0</xdr:colOff>
      <xdr:row>4</xdr:row>
      <xdr:rowOff>85725</xdr:rowOff>
    </xdr:to>
    <xdr:sp>
      <xdr:nvSpPr>
        <xdr:cNvPr id="20" name="Line 88"/>
        <xdr:cNvSpPr>
          <a:spLocks/>
        </xdr:cNvSpPr>
      </xdr:nvSpPr>
      <xdr:spPr>
        <a:xfrm flipH="1">
          <a:off x="647700" y="733425"/>
          <a:ext cx="1619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66675</xdr:rowOff>
    </xdr:from>
    <xdr:to>
      <xdr:col>5</xdr:col>
      <xdr:colOff>0</xdr:colOff>
      <xdr:row>2</xdr:row>
      <xdr:rowOff>66675</xdr:rowOff>
    </xdr:to>
    <xdr:sp>
      <xdr:nvSpPr>
        <xdr:cNvPr id="21" name="Line 90"/>
        <xdr:cNvSpPr>
          <a:spLocks/>
        </xdr:cNvSpPr>
      </xdr:nvSpPr>
      <xdr:spPr>
        <a:xfrm flipH="1" flipV="1">
          <a:off x="638175" y="390525"/>
          <a:ext cx="171450" cy="0"/>
        </a:xfrm>
        <a:prstGeom prst="line">
          <a:avLst/>
        </a:prstGeom>
        <a:noFill/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152400</xdr:rowOff>
    </xdr:from>
    <xdr:to>
      <xdr:col>10</xdr:col>
      <xdr:colOff>9525</xdr:colOff>
      <xdr:row>16</xdr:row>
      <xdr:rowOff>28575</xdr:rowOff>
    </xdr:to>
    <xdr:grpSp>
      <xdr:nvGrpSpPr>
        <xdr:cNvPr id="22" name="Group 108"/>
        <xdr:cNvGrpSpPr>
          <a:grpSpLocks/>
        </xdr:cNvGrpSpPr>
      </xdr:nvGrpSpPr>
      <xdr:grpSpPr>
        <a:xfrm>
          <a:off x="1457325" y="2095500"/>
          <a:ext cx="171450" cy="523875"/>
          <a:chOff x="153" y="220"/>
          <a:chExt cx="18" cy="55"/>
        </a:xfrm>
        <a:solidFill>
          <a:srgbClr val="FFFFFF"/>
        </a:solidFill>
      </xdr:grpSpPr>
      <xdr:sp>
        <xdr:nvSpPr>
          <xdr:cNvPr id="23" name="Line 94"/>
          <xdr:cNvSpPr>
            <a:spLocks/>
          </xdr:cNvSpPr>
        </xdr:nvSpPr>
        <xdr:spPr>
          <a:xfrm flipH="1">
            <a:off x="154" y="220"/>
            <a:ext cx="0" cy="55"/>
          </a:xfrm>
          <a:prstGeom prst="line">
            <a:avLst/>
          </a:prstGeom>
          <a:noFill/>
          <a:ln w="38100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95"/>
          <xdr:cNvSpPr>
            <a:spLocks/>
          </xdr:cNvSpPr>
        </xdr:nvSpPr>
        <xdr:spPr>
          <a:xfrm>
            <a:off x="155" y="222"/>
            <a:ext cx="16" cy="0"/>
          </a:xfrm>
          <a:prstGeom prst="line">
            <a:avLst/>
          </a:prstGeom>
          <a:noFill/>
          <a:ln w="38100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96"/>
          <xdr:cNvSpPr>
            <a:spLocks/>
          </xdr:cNvSpPr>
        </xdr:nvSpPr>
        <xdr:spPr>
          <a:xfrm>
            <a:off x="153" y="273"/>
            <a:ext cx="18" cy="0"/>
          </a:xfrm>
          <a:prstGeom prst="line">
            <a:avLst/>
          </a:prstGeom>
          <a:noFill/>
          <a:ln w="38100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152400</xdr:colOff>
      <xdr:row>7</xdr:row>
      <xdr:rowOff>142875</xdr:rowOff>
    </xdr:from>
    <xdr:to>
      <xdr:col>17</xdr:col>
      <xdr:colOff>9525</xdr:colOff>
      <xdr:row>9</xdr:row>
      <xdr:rowOff>38100</xdr:rowOff>
    </xdr:to>
    <xdr:grpSp>
      <xdr:nvGrpSpPr>
        <xdr:cNvPr id="26" name="Group 107"/>
        <xdr:cNvGrpSpPr>
          <a:grpSpLocks/>
        </xdr:cNvGrpSpPr>
      </xdr:nvGrpSpPr>
      <xdr:grpSpPr>
        <a:xfrm>
          <a:off x="2581275" y="1276350"/>
          <a:ext cx="180975" cy="219075"/>
          <a:chOff x="271" y="134"/>
          <a:chExt cx="18" cy="23"/>
        </a:xfrm>
        <a:solidFill>
          <a:srgbClr val="FFFFFF"/>
        </a:solidFill>
      </xdr:grpSpPr>
      <xdr:sp>
        <xdr:nvSpPr>
          <xdr:cNvPr id="27" name="Line 101"/>
          <xdr:cNvSpPr>
            <a:spLocks/>
          </xdr:cNvSpPr>
        </xdr:nvSpPr>
        <xdr:spPr>
          <a:xfrm flipH="1">
            <a:off x="272" y="134"/>
            <a:ext cx="0" cy="23"/>
          </a:xfrm>
          <a:prstGeom prst="line">
            <a:avLst/>
          </a:prstGeom>
          <a:noFill/>
          <a:ln w="38100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102"/>
          <xdr:cNvSpPr>
            <a:spLocks/>
          </xdr:cNvSpPr>
        </xdr:nvSpPr>
        <xdr:spPr>
          <a:xfrm>
            <a:off x="273" y="136"/>
            <a:ext cx="16" cy="0"/>
          </a:xfrm>
          <a:prstGeom prst="line">
            <a:avLst/>
          </a:prstGeom>
          <a:noFill/>
          <a:ln w="38100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103"/>
          <xdr:cNvSpPr>
            <a:spLocks/>
          </xdr:cNvSpPr>
        </xdr:nvSpPr>
        <xdr:spPr>
          <a:xfrm>
            <a:off x="271" y="155"/>
            <a:ext cx="18" cy="0"/>
          </a:xfrm>
          <a:prstGeom prst="line">
            <a:avLst/>
          </a:prstGeom>
          <a:noFill/>
          <a:ln w="38100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12</xdr:row>
      <xdr:rowOff>114300</xdr:rowOff>
    </xdr:from>
    <xdr:to>
      <xdr:col>11</xdr:col>
      <xdr:colOff>123825</xdr:colOff>
      <xdr:row>16</xdr:row>
      <xdr:rowOff>66675</xdr:rowOff>
    </xdr:to>
    <xdr:grpSp>
      <xdr:nvGrpSpPr>
        <xdr:cNvPr id="30" name="Group 27"/>
        <xdr:cNvGrpSpPr>
          <a:grpSpLocks/>
        </xdr:cNvGrpSpPr>
      </xdr:nvGrpSpPr>
      <xdr:grpSpPr>
        <a:xfrm rot="5400000">
          <a:off x="1628775" y="2057400"/>
          <a:ext cx="276225" cy="600075"/>
          <a:chOff x="470" y="289"/>
          <a:chExt cx="63" cy="29"/>
        </a:xfrm>
        <a:solidFill>
          <a:srgbClr val="FFFFFF"/>
        </a:solidFill>
      </xdr:grpSpPr>
      <xdr:sp>
        <xdr:nvSpPr>
          <xdr:cNvPr id="31" name="Oval 28"/>
          <xdr:cNvSpPr>
            <a:spLocks/>
          </xdr:cNvSpPr>
        </xdr:nvSpPr>
        <xdr:spPr>
          <a:xfrm>
            <a:off x="504" y="307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29"/>
          <xdr:cNvSpPr>
            <a:spLocks/>
          </xdr:cNvSpPr>
        </xdr:nvSpPr>
        <xdr:spPr>
          <a:xfrm>
            <a:off x="487" y="307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Oval 30"/>
          <xdr:cNvSpPr>
            <a:spLocks/>
          </xdr:cNvSpPr>
        </xdr:nvSpPr>
        <xdr:spPr>
          <a:xfrm>
            <a:off x="470" y="307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1"/>
          <xdr:cNvSpPr>
            <a:spLocks/>
          </xdr:cNvSpPr>
        </xdr:nvSpPr>
        <xdr:spPr>
          <a:xfrm>
            <a:off x="476" y="305"/>
            <a:ext cx="18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2"/>
          <xdr:cNvSpPr>
            <a:spLocks/>
          </xdr:cNvSpPr>
        </xdr:nvSpPr>
        <xdr:spPr>
          <a:xfrm>
            <a:off x="484" y="289"/>
            <a:ext cx="0" cy="15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al 33"/>
          <xdr:cNvSpPr>
            <a:spLocks/>
          </xdr:cNvSpPr>
        </xdr:nvSpPr>
        <xdr:spPr>
          <a:xfrm>
            <a:off x="521" y="307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9525</xdr:colOff>
      <xdr:row>6</xdr:row>
      <xdr:rowOff>123825</xdr:rowOff>
    </xdr:from>
    <xdr:to>
      <xdr:col>18</xdr:col>
      <xdr:colOff>123825</xdr:colOff>
      <xdr:row>10</xdr:row>
      <xdr:rowOff>76200</xdr:rowOff>
    </xdr:to>
    <xdr:grpSp>
      <xdr:nvGrpSpPr>
        <xdr:cNvPr id="37" name="Group 46"/>
        <xdr:cNvGrpSpPr>
          <a:grpSpLocks/>
        </xdr:cNvGrpSpPr>
      </xdr:nvGrpSpPr>
      <xdr:grpSpPr>
        <a:xfrm rot="5400000">
          <a:off x="2762250" y="1095375"/>
          <a:ext cx="276225" cy="600075"/>
          <a:chOff x="470" y="289"/>
          <a:chExt cx="63" cy="29"/>
        </a:xfrm>
        <a:solidFill>
          <a:srgbClr val="FFFFFF"/>
        </a:solidFill>
      </xdr:grpSpPr>
      <xdr:sp>
        <xdr:nvSpPr>
          <xdr:cNvPr id="38" name="Oval 47"/>
          <xdr:cNvSpPr>
            <a:spLocks/>
          </xdr:cNvSpPr>
        </xdr:nvSpPr>
        <xdr:spPr>
          <a:xfrm>
            <a:off x="504" y="307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48"/>
          <xdr:cNvSpPr>
            <a:spLocks/>
          </xdr:cNvSpPr>
        </xdr:nvSpPr>
        <xdr:spPr>
          <a:xfrm>
            <a:off x="487" y="307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49"/>
          <xdr:cNvSpPr>
            <a:spLocks/>
          </xdr:cNvSpPr>
        </xdr:nvSpPr>
        <xdr:spPr>
          <a:xfrm>
            <a:off x="470" y="307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50"/>
          <xdr:cNvSpPr>
            <a:spLocks/>
          </xdr:cNvSpPr>
        </xdr:nvSpPr>
        <xdr:spPr>
          <a:xfrm>
            <a:off x="476" y="305"/>
            <a:ext cx="18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51"/>
          <xdr:cNvSpPr>
            <a:spLocks/>
          </xdr:cNvSpPr>
        </xdr:nvSpPr>
        <xdr:spPr>
          <a:xfrm>
            <a:off x="484" y="289"/>
            <a:ext cx="0" cy="15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52"/>
          <xdr:cNvSpPr>
            <a:spLocks/>
          </xdr:cNvSpPr>
        </xdr:nvSpPr>
        <xdr:spPr>
          <a:xfrm>
            <a:off x="521" y="307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47625</xdr:rowOff>
    </xdr:from>
    <xdr:to>
      <xdr:col>40</xdr:col>
      <xdr:colOff>76200</xdr:colOff>
      <xdr:row>21</xdr:row>
      <xdr:rowOff>47625</xdr:rowOff>
    </xdr:to>
    <xdr:grpSp>
      <xdr:nvGrpSpPr>
        <xdr:cNvPr id="1" name="Group 128"/>
        <xdr:cNvGrpSpPr>
          <a:grpSpLocks/>
        </xdr:cNvGrpSpPr>
      </xdr:nvGrpSpPr>
      <xdr:grpSpPr>
        <a:xfrm>
          <a:off x="190500" y="371475"/>
          <a:ext cx="6362700" cy="3076575"/>
          <a:chOff x="20" y="39"/>
          <a:chExt cx="668" cy="323"/>
        </a:xfrm>
        <a:solidFill>
          <a:srgbClr val="FFFFFF"/>
        </a:solidFill>
      </xdr:grpSpPr>
      <xdr:grpSp>
        <xdr:nvGrpSpPr>
          <xdr:cNvPr id="2" name="Group 53"/>
          <xdr:cNvGrpSpPr>
            <a:grpSpLocks/>
          </xdr:cNvGrpSpPr>
        </xdr:nvGrpSpPr>
        <xdr:grpSpPr>
          <a:xfrm>
            <a:off x="99" y="247"/>
            <a:ext cx="153" cy="35"/>
            <a:chOff x="187" y="408"/>
            <a:chExt cx="153" cy="35"/>
          </a:xfrm>
          <a:solidFill>
            <a:srgbClr val="FFFFFF"/>
          </a:solidFill>
        </xdr:grpSpPr>
        <xdr:sp>
          <xdr:nvSpPr>
            <xdr:cNvPr id="3" name="Oval 54"/>
            <xdr:cNvSpPr>
              <a:spLocks/>
            </xdr:cNvSpPr>
          </xdr:nvSpPr>
          <xdr:spPr>
            <a:xfrm>
              <a:off x="187" y="408"/>
              <a:ext cx="34" cy="35"/>
            </a:xfrm>
            <a:prstGeom prst="ellipse">
              <a:avLst/>
            </a:prstGeom>
            <a:solidFill>
              <a:srgbClr val="969696"/>
            </a:solidFill>
            <a:ln w="1905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Oval 55"/>
            <xdr:cNvSpPr>
              <a:spLocks/>
            </xdr:cNvSpPr>
          </xdr:nvSpPr>
          <xdr:spPr>
            <a:xfrm>
              <a:off x="306" y="408"/>
              <a:ext cx="34" cy="35"/>
            </a:xfrm>
            <a:prstGeom prst="ellipse">
              <a:avLst/>
            </a:prstGeom>
            <a:solidFill>
              <a:srgbClr val="969696"/>
            </a:solidFill>
            <a:ln w="1905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6"/>
            <xdr:cNvSpPr>
              <a:spLocks/>
            </xdr:cNvSpPr>
          </xdr:nvSpPr>
          <xdr:spPr>
            <a:xfrm>
              <a:off x="205" y="409"/>
              <a:ext cx="118" cy="34"/>
            </a:xfrm>
            <a:prstGeom prst="rect">
              <a:avLst/>
            </a:prstGeom>
            <a:solidFill>
              <a:srgbClr val="969696"/>
            </a:solidFill>
            <a:ln w="1905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" name="Group 103"/>
          <xdr:cNvGrpSpPr>
            <a:grpSpLocks/>
          </xdr:cNvGrpSpPr>
        </xdr:nvGrpSpPr>
        <xdr:grpSpPr>
          <a:xfrm>
            <a:off x="231" y="223"/>
            <a:ext cx="136" cy="79"/>
            <a:chOff x="509" y="802"/>
            <a:chExt cx="136" cy="79"/>
          </a:xfrm>
          <a:solidFill>
            <a:srgbClr val="FFFFFF"/>
          </a:solidFill>
        </xdr:grpSpPr>
        <xdr:sp>
          <xdr:nvSpPr>
            <xdr:cNvPr id="7" name="Oval 104"/>
            <xdr:cNvSpPr>
              <a:spLocks/>
            </xdr:cNvSpPr>
          </xdr:nvSpPr>
          <xdr:spPr>
            <a:xfrm rot="21300000">
              <a:off x="512" y="831"/>
              <a:ext cx="132" cy="50"/>
            </a:xfrm>
            <a:prstGeom prst="ellipse">
              <a:avLst/>
            </a:prstGeom>
            <a:solidFill>
              <a:srgbClr val="C0C0C0"/>
            </a:solidFill>
            <a:ln w="190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105"/>
            <xdr:cNvSpPr>
              <a:spLocks/>
            </xdr:cNvSpPr>
          </xdr:nvSpPr>
          <xdr:spPr>
            <a:xfrm rot="300000">
              <a:off x="512" y="802"/>
              <a:ext cx="132" cy="50"/>
            </a:xfrm>
            <a:prstGeom prst="ellipse">
              <a:avLst/>
            </a:prstGeom>
            <a:solidFill>
              <a:srgbClr val="C0C0C0"/>
            </a:solidFill>
            <a:ln w="190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Oval 106"/>
            <xdr:cNvSpPr>
              <a:spLocks/>
            </xdr:cNvSpPr>
          </xdr:nvSpPr>
          <xdr:spPr>
            <a:xfrm>
              <a:off x="509" y="810"/>
              <a:ext cx="27" cy="62"/>
            </a:xfrm>
            <a:prstGeom prst="ellipse">
              <a:avLst/>
            </a:prstGeom>
            <a:solidFill>
              <a:srgbClr val="C0C0C0"/>
            </a:solidFill>
            <a:ln w="190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107"/>
            <xdr:cNvSpPr>
              <a:spLocks/>
            </xdr:cNvSpPr>
          </xdr:nvSpPr>
          <xdr:spPr>
            <a:xfrm>
              <a:off x="633" y="825"/>
              <a:ext cx="12" cy="36"/>
            </a:xfrm>
            <a:prstGeom prst="ellipse">
              <a:avLst/>
            </a:prstGeom>
            <a:solidFill>
              <a:srgbClr val="C0C0C0"/>
            </a:solidFill>
            <a:ln w="190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" name="AutoShape 43"/>
          <xdr:cNvSpPr>
            <a:spLocks/>
          </xdr:cNvSpPr>
        </xdr:nvSpPr>
        <xdr:spPr>
          <a:xfrm>
            <a:off x="425" y="338"/>
            <a:ext cx="88" cy="24"/>
          </a:xfrm>
          <a:prstGeom prst="accentCallout1">
            <a:avLst>
              <a:gd name="adj1" fmla="val -59092"/>
              <a:gd name="adj2" fmla="val -216666"/>
              <a:gd name="adj3" fmla="val -59092"/>
              <a:gd name="adj4" fmla="val 0"/>
              <a:gd name="adj5" fmla="val 222726"/>
              <a:gd name="adj6" fmla="val -595833"/>
              <a:gd name="adj7" fmla="val 232953"/>
              <a:gd name="adj8" fmla="val -570833"/>
            </a:avLst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control box</a:t>
            </a:r>
          </a:p>
        </xdr:txBody>
      </xdr:sp>
      <xdr:sp>
        <xdr:nvSpPr>
          <xdr:cNvPr id="12" name="AutoShape 50"/>
          <xdr:cNvSpPr>
            <a:spLocks/>
          </xdr:cNvSpPr>
        </xdr:nvSpPr>
        <xdr:spPr>
          <a:xfrm>
            <a:off x="20" y="276"/>
            <a:ext cx="83" cy="15"/>
          </a:xfrm>
          <a:prstGeom prst="accentCallout1">
            <a:avLst>
              <a:gd name="adj1" fmla="val 187347"/>
              <a:gd name="adj2" fmla="val 30000"/>
              <a:gd name="adj3" fmla="val 59638"/>
              <a:gd name="adj4" fmla="val 30000"/>
              <a:gd name="adj5" fmla="val 801805"/>
              <a:gd name="adj6" fmla="val -196666"/>
              <a:gd name="adj7" fmla="val 812652"/>
              <a:gd name="adj8" fmla="val -156666"/>
            </a:avLst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instrumenten</a:t>
            </a:r>
          </a:p>
        </xdr:txBody>
      </xdr:sp>
      <xdr:sp>
        <xdr:nvSpPr>
          <xdr:cNvPr id="13" name="Line 57"/>
          <xdr:cNvSpPr>
            <a:spLocks/>
          </xdr:cNvSpPr>
        </xdr:nvSpPr>
        <xdr:spPr>
          <a:xfrm flipH="1">
            <a:off x="211" y="217"/>
            <a:ext cx="24" cy="43"/>
          </a:xfrm>
          <a:prstGeom prst="line">
            <a:avLst/>
          </a:prstGeom>
          <a:noFill/>
          <a:ln w="508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58"/>
          <xdr:cNvSpPr>
            <a:spLocks/>
          </xdr:cNvSpPr>
        </xdr:nvSpPr>
        <xdr:spPr>
          <a:xfrm>
            <a:off x="211" y="262"/>
            <a:ext cx="27" cy="52"/>
          </a:xfrm>
          <a:prstGeom prst="line">
            <a:avLst/>
          </a:prstGeom>
          <a:noFill/>
          <a:ln w="508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" name="Group 59"/>
          <xdr:cNvGrpSpPr>
            <a:grpSpLocks/>
          </xdr:cNvGrpSpPr>
        </xdr:nvGrpSpPr>
        <xdr:grpSpPr>
          <a:xfrm>
            <a:off x="459" y="246"/>
            <a:ext cx="153" cy="35"/>
            <a:chOff x="187" y="408"/>
            <a:chExt cx="153" cy="35"/>
          </a:xfrm>
          <a:solidFill>
            <a:srgbClr val="FFFFFF"/>
          </a:solidFill>
        </xdr:grpSpPr>
        <xdr:sp>
          <xdr:nvSpPr>
            <xdr:cNvPr id="16" name="Oval 60"/>
            <xdr:cNvSpPr>
              <a:spLocks/>
            </xdr:cNvSpPr>
          </xdr:nvSpPr>
          <xdr:spPr>
            <a:xfrm>
              <a:off x="187" y="408"/>
              <a:ext cx="34" cy="35"/>
            </a:xfrm>
            <a:prstGeom prst="ellipse">
              <a:avLst/>
            </a:prstGeom>
            <a:solidFill>
              <a:srgbClr val="969696"/>
            </a:solidFill>
            <a:ln w="1905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Oval 61"/>
            <xdr:cNvSpPr>
              <a:spLocks/>
            </xdr:cNvSpPr>
          </xdr:nvSpPr>
          <xdr:spPr>
            <a:xfrm>
              <a:off x="306" y="408"/>
              <a:ext cx="34" cy="35"/>
            </a:xfrm>
            <a:prstGeom prst="ellipse">
              <a:avLst/>
            </a:prstGeom>
            <a:solidFill>
              <a:srgbClr val="969696"/>
            </a:solidFill>
            <a:ln w="1905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62"/>
            <xdr:cNvSpPr>
              <a:spLocks/>
            </xdr:cNvSpPr>
          </xdr:nvSpPr>
          <xdr:spPr>
            <a:xfrm>
              <a:off x="205" y="409"/>
              <a:ext cx="118" cy="34"/>
            </a:xfrm>
            <a:prstGeom prst="rect">
              <a:avLst/>
            </a:prstGeom>
            <a:solidFill>
              <a:srgbClr val="969696"/>
            </a:solidFill>
            <a:ln w="1905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" name="Oval 63"/>
          <xdr:cNvSpPr>
            <a:spLocks/>
          </xdr:cNvSpPr>
        </xdr:nvSpPr>
        <xdr:spPr>
          <a:xfrm>
            <a:off x="191" y="78"/>
            <a:ext cx="186" cy="100"/>
          </a:xfrm>
          <a:prstGeom prst="ellipse">
            <a:avLst/>
          </a:prstGeom>
          <a:solidFill>
            <a:srgbClr val="FFFFFF"/>
          </a:solidFill>
          <a:ln w="317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64"/>
          <xdr:cNvSpPr>
            <a:spLocks/>
          </xdr:cNvSpPr>
        </xdr:nvSpPr>
        <xdr:spPr>
          <a:xfrm>
            <a:off x="473" y="78"/>
            <a:ext cx="68" cy="100"/>
          </a:xfrm>
          <a:prstGeom prst="ellipse">
            <a:avLst/>
          </a:prstGeom>
          <a:solidFill>
            <a:srgbClr val="FFFFFF"/>
          </a:solidFill>
          <a:ln w="317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65"/>
          <xdr:cNvSpPr>
            <a:spLocks/>
          </xdr:cNvSpPr>
        </xdr:nvSpPr>
        <xdr:spPr>
          <a:xfrm>
            <a:off x="287" y="78"/>
            <a:ext cx="218" cy="100"/>
          </a:xfrm>
          <a:prstGeom prst="rect">
            <a:avLst/>
          </a:prstGeom>
          <a:solidFill>
            <a:srgbClr val="FFFFFF"/>
          </a:solidFill>
          <a:ln w="317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" name="Group 66"/>
          <xdr:cNvGrpSpPr>
            <a:grpSpLocks/>
          </xdr:cNvGrpSpPr>
        </xdr:nvGrpSpPr>
        <xdr:grpSpPr>
          <a:xfrm>
            <a:off x="313" y="39"/>
            <a:ext cx="153" cy="35"/>
            <a:chOff x="187" y="408"/>
            <a:chExt cx="153" cy="35"/>
          </a:xfrm>
          <a:solidFill>
            <a:srgbClr val="FFFFFF"/>
          </a:solidFill>
        </xdr:grpSpPr>
        <xdr:sp>
          <xdr:nvSpPr>
            <xdr:cNvPr id="23" name="Oval 67"/>
            <xdr:cNvSpPr>
              <a:spLocks/>
            </xdr:cNvSpPr>
          </xdr:nvSpPr>
          <xdr:spPr>
            <a:xfrm>
              <a:off x="187" y="408"/>
              <a:ext cx="34" cy="35"/>
            </a:xfrm>
            <a:prstGeom prst="ellipse">
              <a:avLst/>
            </a:prstGeom>
            <a:solidFill>
              <a:srgbClr val="969696"/>
            </a:solidFill>
            <a:ln w="1905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68"/>
            <xdr:cNvSpPr>
              <a:spLocks/>
            </xdr:cNvSpPr>
          </xdr:nvSpPr>
          <xdr:spPr>
            <a:xfrm>
              <a:off x="306" y="408"/>
              <a:ext cx="34" cy="35"/>
            </a:xfrm>
            <a:prstGeom prst="ellipse">
              <a:avLst/>
            </a:prstGeom>
            <a:solidFill>
              <a:srgbClr val="969696"/>
            </a:solidFill>
            <a:ln w="1905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Rectangle 69"/>
            <xdr:cNvSpPr>
              <a:spLocks/>
            </xdr:cNvSpPr>
          </xdr:nvSpPr>
          <xdr:spPr>
            <a:xfrm>
              <a:off x="205" y="409"/>
              <a:ext cx="118" cy="34"/>
            </a:xfrm>
            <a:prstGeom prst="rect">
              <a:avLst/>
            </a:prstGeom>
            <a:solidFill>
              <a:srgbClr val="969696"/>
            </a:solidFill>
            <a:ln w="1905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" name="Oval 70"/>
          <xdr:cNvSpPr>
            <a:spLocks/>
          </xdr:cNvSpPr>
        </xdr:nvSpPr>
        <xdr:spPr>
          <a:xfrm>
            <a:off x="207" y="240"/>
            <a:ext cx="20" cy="48"/>
          </a:xfrm>
          <a:prstGeom prst="ellipse">
            <a:avLst/>
          </a:prstGeom>
          <a:solidFill>
            <a:srgbClr val="FFFF99"/>
          </a:solidFill>
          <a:ln w="3175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71"/>
          <xdr:cNvSpPr>
            <a:spLocks/>
          </xdr:cNvSpPr>
        </xdr:nvSpPr>
        <xdr:spPr>
          <a:xfrm>
            <a:off x="337" y="48"/>
            <a:ext cx="16" cy="16"/>
          </a:xfrm>
          <a:prstGeom prst="rect">
            <a:avLst/>
          </a:prstGeom>
          <a:solidFill>
            <a:srgbClr val="CCFFFF"/>
          </a:solidFill>
          <a:ln w="31750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78"/>
          <xdr:cNvSpPr>
            <a:spLocks/>
          </xdr:cNvSpPr>
        </xdr:nvSpPr>
        <xdr:spPr>
          <a:xfrm>
            <a:off x="423" y="48"/>
            <a:ext cx="16" cy="16"/>
          </a:xfrm>
          <a:prstGeom prst="rect">
            <a:avLst/>
          </a:prstGeom>
          <a:solidFill>
            <a:srgbClr val="CCFFFF"/>
          </a:solidFill>
          <a:ln w="31750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79"/>
          <xdr:cNvSpPr>
            <a:spLocks/>
          </xdr:cNvSpPr>
        </xdr:nvSpPr>
        <xdr:spPr>
          <a:xfrm>
            <a:off x="290" y="103"/>
            <a:ext cx="17" cy="17"/>
          </a:xfrm>
          <a:prstGeom prst="ellipse">
            <a:avLst/>
          </a:prstGeom>
          <a:solidFill>
            <a:srgbClr val="CCFFFF"/>
          </a:solidFill>
          <a:ln w="31750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80"/>
          <xdr:cNvSpPr>
            <a:spLocks/>
          </xdr:cNvSpPr>
        </xdr:nvSpPr>
        <xdr:spPr>
          <a:xfrm>
            <a:off x="290" y="132"/>
            <a:ext cx="17" cy="17"/>
          </a:xfrm>
          <a:prstGeom prst="ellipse">
            <a:avLst/>
          </a:prstGeom>
          <a:solidFill>
            <a:srgbClr val="CCFFFF"/>
          </a:solidFill>
          <a:ln w="31750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81"/>
          <xdr:cNvSpPr>
            <a:spLocks/>
          </xdr:cNvSpPr>
        </xdr:nvSpPr>
        <xdr:spPr>
          <a:xfrm>
            <a:off x="576" y="254"/>
            <a:ext cx="16" cy="16"/>
          </a:xfrm>
          <a:prstGeom prst="rect">
            <a:avLst/>
          </a:prstGeom>
          <a:solidFill>
            <a:srgbClr val="FFFF99"/>
          </a:solidFill>
          <a:ln w="3175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82"/>
          <xdr:cNvSpPr>
            <a:spLocks/>
          </xdr:cNvSpPr>
        </xdr:nvSpPr>
        <xdr:spPr>
          <a:xfrm rot="1800000">
            <a:off x="236" y="186"/>
            <a:ext cx="16" cy="32"/>
          </a:xfrm>
          <a:prstGeom prst="rect">
            <a:avLst/>
          </a:prstGeom>
          <a:solidFill>
            <a:srgbClr val="FFFF99"/>
          </a:solidFill>
          <a:ln w="3175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83"/>
          <xdr:cNvSpPr>
            <a:spLocks/>
          </xdr:cNvSpPr>
        </xdr:nvSpPr>
        <xdr:spPr>
          <a:xfrm rot="19800000">
            <a:off x="238" y="313"/>
            <a:ext cx="16" cy="32"/>
          </a:xfrm>
          <a:prstGeom prst="rect">
            <a:avLst/>
          </a:prstGeom>
          <a:solidFill>
            <a:srgbClr val="FFFF99"/>
          </a:solidFill>
          <a:ln w="3175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84"/>
          <xdr:cNvSpPr>
            <a:spLocks/>
          </xdr:cNvSpPr>
        </xdr:nvSpPr>
        <xdr:spPr>
          <a:xfrm rot="10800000">
            <a:off x="168" y="239"/>
            <a:ext cx="35" cy="50"/>
          </a:xfrm>
          <a:prstGeom prst="moon">
            <a:avLst>
              <a:gd name="adj" fmla="val 37500"/>
            </a:avLst>
          </a:prstGeom>
          <a:solidFill>
            <a:srgbClr val="FFFF99"/>
          </a:solidFill>
          <a:ln w="2857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85"/>
          <xdr:cNvSpPr>
            <a:spLocks/>
          </xdr:cNvSpPr>
        </xdr:nvSpPr>
        <xdr:spPr>
          <a:xfrm>
            <a:off x="439" y="247"/>
            <a:ext cx="17" cy="34"/>
          </a:xfrm>
          <a:prstGeom prst="rect">
            <a:avLst/>
          </a:prstGeom>
          <a:solidFill>
            <a:srgbClr val="CCFFCC"/>
          </a:solidFill>
          <a:ln w="317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86"/>
          <xdr:cNvSpPr>
            <a:spLocks/>
          </xdr:cNvSpPr>
        </xdr:nvSpPr>
        <xdr:spPr>
          <a:xfrm>
            <a:off x="405" y="286"/>
            <a:ext cx="51" cy="11"/>
          </a:xfrm>
          <a:prstGeom prst="rect">
            <a:avLst/>
          </a:prstGeom>
          <a:solidFill>
            <a:srgbClr val="FF99CC"/>
          </a:solidFill>
          <a:ln w="317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Oval 91"/>
          <xdr:cNvSpPr>
            <a:spLocks/>
          </xdr:cNvSpPr>
        </xdr:nvSpPr>
        <xdr:spPr>
          <a:xfrm>
            <a:off x="346" y="228"/>
            <a:ext cx="8" cy="8"/>
          </a:xfrm>
          <a:prstGeom prst="ellipse">
            <a:avLst/>
          </a:prstGeom>
          <a:solidFill>
            <a:srgbClr val="CCFFCC"/>
          </a:solidFill>
          <a:ln w="317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Oval 92"/>
          <xdr:cNvSpPr>
            <a:spLocks/>
          </xdr:cNvSpPr>
        </xdr:nvSpPr>
        <xdr:spPr>
          <a:xfrm>
            <a:off x="360" y="228"/>
            <a:ext cx="8" cy="8"/>
          </a:xfrm>
          <a:prstGeom prst="ellipse">
            <a:avLst/>
          </a:prstGeom>
          <a:solidFill>
            <a:srgbClr val="CCFFCC"/>
          </a:solidFill>
          <a:ln w="317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3"/>
          <xdr:cNvSpPr>
            <a:spLocks/>
          </xdr:cNvSpPr>
        </xdr:nvSpPr>
        <xdr:spPr>
          <a:xfrm>
            <a:off x="304" y="253"/>
            <a:ext cx="32" cy="17"/>
          </a:xfrm>
          <a:prstGeom prst="rect">
            <a:avLst/>
          </a:prstGeom>
          <a:solidFill>
            <a:srgbClr val="CCFFCC"/>
          </a:solidFill>
          <a:ln w="317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4"/>
          <xdr:cNvSpPr>
            <a:spLocks/>
          </xdr:cNvSpPr>
        </xdr:nvSpPr>
        <xdr:spPr>
          <a:xfrm>
            <a:off x="258" y="278"/>
            <a:ext cx="19" cy="10"/>
          </a:xfrm>
          <a:prstGeom prst="rect">
            <a:avLst/>
          </a:prstGeom>
          <a:solidFill>
            <a:srgbClr val="CCFFCC"/>
          </a:solidFill>
          <a:ln w="317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41"/>
          <xdr:cNvSpPr>
            <a:spLocks/>
          </xdr:cNvSpPr>
        </xdr:nvSpPr>
        <xdr:spPr>
          <a:xfrm>
            <a:off x="592" y="190"/>
            <a:ext cx="96" cy="24"/>
          </a:xfrm>
          <a:prstGeom prst="accentCallout1">
            <a:avLst>
              <a:gd name="adj1" fmla="val -58333"/>
              <a:gd name="adj2" fmla="val 216666"/>
              <a:gd name="adj3" fmla="val 0"/>
              <a:gd name="adj4" fmla="val -21875"/>
              <a:gd name="adj5" fmla="val -395833"/>
              <a:gd name="adj6" fmla="val -12500"/>
              <a:gd name="adj7" fmla="val -370833"/>
            </a:avLst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motor, achter</a:t>
            </a:r>
          </a:p>
        </xdr:txBody>
      </xdr:sp>
      <xdr:sp>
        <xdr:nvSpPr>
          <xdr:cNvPr id="42" name="AutoShape 42"/>
          <xdr:cNvSpPr>
            <a:spLocks/>
          </xdr:cNvSpPr>
        </xdr:nvSpPr>
        <xdr:spPr>
          <a:xfrm>
            <a:off x="454" y="182"/>
            <a:ext cx="37" cy="14"/>
          </a:xfrm>
          <a:prstGeom prst="accentCallout1">
            <a:avLst>
              <a:gd name="adj1" fmla="val -71620"/>
              <a:gd name="adj2" fmla="val 414287"/>
              <a:gd name="adj3" fmla="val -71620"/>
              <a:gd name="adj4" fmla="val 35712"/>
              <a:gd name="adj5" fmla="val 514865"/>
              <a:gd name="adj6" fmla="val 7143"/>
              <a:gd name="adj7" fmla="val 539189"/>
              <a:gd name="adj8" fmla="val 50000"/>
            </a:avLst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accu</a:t>
            </a:r>
          </a:p>
        </xdr:txBody>
      </xdr:sp>
      <xdr:sp>
        <xdr:nvSpPr>
          <xdr:cNvPr id="43" name="AutoShape 44"/>
          <xdr:cNvSpPr>
            <a:spLocks/>
          </xdr:cNvSpPr>
        </xdr:nvSpPr>
        <xdr:spPr>
          <a:xfrm>
            <a:off x="501" y="45"/>
            <a:ext cx="96" cy="14"/>
          </a:xfrm>
          <a:prstGeom prst="accentCallout1">
            <a:avLst>
              <a:gd name="adj1" fmla="val -114583"/>
              <a:gd name="adj2" fmla="val 35712"/>
              <a:gd name="adj3" fmla="val 35712"/>
              <a:gd name="adj4" fmla="val 144791"/>
              <a:gd name="adj5" fmla="val 1100000"/>
              <a:gd name="adj6" fmla="val 154166"/>
              <a:gd name="adj7" fmla="val 1142856"/>
            </a:avLst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zijspan, achter</a:t>
            </a:r>
          </a:p>
        </xdr:txBody>
      </xdr:sp>
      <xdr:sp>
        <xdr:nvSpPr>
          <xdr:cNvPr id="44" name="AutoShape 45"/>
          <xdr:cNvSpPr>
            <a:spLocks/>
          </xdr:cNvSpPr>
        </xdr:nvSpPr>
        <xdr:spPr>
          <a:xfrm>
            <a:off x="196" y="45"/>
            <a:ext cx="80" cy="14"/>
          </a:xfrm>
          <a:prstGeom prst="accentCallout1">
            <a:avLst>
              <a:gd name="adj1" fmla="val 126250"/>
              <a:gd name="adj2" fmla="val 35712"/>
              <a:gd name="adj3" fmla="val 60000"/>
              <a:gd name="adj4" fmla="val 35712"/>
              <a:gd name="adj5" fmla="val 573750"/>
              <a:gd name="adj6" fmla="val 1214287"/>
              <a:gd name="adj7" fmla="val 585000"/>
              <a:gd name="adj8" fmla="val 1257143"/>
            </a:avLst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zijspan, voor</a:t>
            </a:r>
          </a:p>
        </xdr:txBody>
      </xdr:sp>
      <xdr:sp>
        <xdr:nvSpPr>
          <xdr:cNvPr id="45" name="AutoShape 46"/>
          <xdr:cNvSpPr>
            <a:spLocks/>
          </xdr:cNvSpPr>
        </xdr:nvSpPr>
        <xdr:spPr>
          <a:xfrm>
            <a:off x="110" y="190"/>
            <a:ext cx="88" cy="14"/>
          </a:xfrm>
          <a:prstGeom prst="accentCallout1">
            <a:avLst>
              <a:gd name="adj1" fmla="val 90907"/>
              <a:gd name="adj2" fmla="val 35712"/>
              <a:gd name="adj3" fmla="val 59092"/>
              <a:gd name="adj4" fmla="val 35712"/>
              <a:gd name="adj5" fmla="val 632953"/>
              <a:gd name="adj6" fmla="val 292856"/>
              <a:gd name="adj7" fmla="val 643180"/>
              <a:gd name="adj8" fmla="val 335712"/>
            </a:avLst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stuur, rechts</a:t>
            </a:r>
          </a:p>
        </xdr:txBody>
      </xdr:sp>
      <xdr:sp>
        <xdr:nvSpPr>
          <xdr:cNvPr id="46" name="AutoShape 47"/>
          <xdr:cNvSpPr>
            <a:spLocks/>
          </xdr:cNvSpPr>
        </xdr:nvSpPr>
        <xdr:spPr>
          <a:xfrm>
            <a:off x="118" y="315"/>
            <a:ext cx="81" cy="14"/>
          </a:xfrm>
          <a:prstGeom prst="accentCallout1">
            <a:avLst>
              <a:gd name="adj1" fmla="val 93208"/>
              <a:gd name="adj2" fmla="val 35712"/>
              <a:gd name="adj3" fmla="val 59874"/>
              <a:gd name="adj4" fmla="val 35712"/>
              <a:gd name="adj5" fmla="val 701851"/>
              <a:gd name="adj6" fmla="val -485712"/>
              <a:gd name="adj7" fmla="val 712962"/>
              <a:gd name="adj8" fmla="val -442856"/>
            </a:avLst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stuur, links</a:t>
            </a:r>
          </a:p>
        </xdr:txBody>
      </xdr:sp>
      <xdr:sp>
        <xdr:nvSpPr>
          <xdr:cNvPr id="47" name="AutoShape 48"/>
          <xdr:cNvSpPr>
            <a:spLocks/>
          </xdr:cNvSpPr>
        </xdr:nvSpPr>
        <xdr:spPr>
          <a:xfrm>
            <a:off x="227" y="129"/>
            <a:ext cx="36" cy="17"/>
          </a:xfrm>
          <a:prstGeom prst="accentCallout1">
            <a:avLst>
              <a:gd name="adj1" fmla="val 122222"/>
              <a:gd name="adj2" fmla="val 20587"/>
              <a:gd name="adj3" fmla="val 72222"/>
              <a:gd name="adj4" fmla="val 20587"/>
              <a:gd name="adj5" fmla="val 1294444"/>
              <a:gd name="adj6" fmla="val 591175"/>
              <a:gd name="adj7" fmla="val 1319444"/>
              <a:gd name="adj8" fmla="val 626472"/>
            </a:avLst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doos</a:t>
            </a:r>
          </a:p>
        </xdr:txBody>
      </xdr:sp>
      <xdr:sp>
        <xdr:nvSpPr>
          <xdr:cNvPr id="48" name="AutoShape 49"/>
          <xdr:cNvSpPr>
            <a:spLocks/>
          </xdr:cNvSpPr>
        </xdr:nvSpPr>
        <xdr:spPr>
          <a:xfrm>
            <a:off x="226" y="99"/>
            <a:ext cx="37" cy="14"/>
          </a:xfrm>
          <a:prstGeom prst="accentCallout1">
            <a:avLst>
              <a:gd name="adj1" fmla="val 120268"/>
              <a:gd name="adj2" fmla="val 35712"/>
              <a:gd name="adj3" fmla="val 71620"/>
              <a:gd name="adj4" fmla="val 35712"/>
              <a:gd name="adj5" fmla="val 1304055"/>
              <a:gd name="adj6" fmla="val 1057143"/>
              <a:gd name="adj7" fmla="val 1328379"/>
              <a:gd name="adj8" fmla="val 1100000"/>
            </a:avLst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doos</a:t>
            </a:r>
          </a:p>
        </xdr:txBody>
      </xdr:sp>
      <xdr:sp>
        <xdr:nvSpPr>
          <xdr:cNvPr id="49" name="AutoShape 51"/>
          <xdr:cNvSpPr>
            <a:spLocks/>
          </xdr:cNvSpPr>
        </xdr:nvSpPr>
        <xdr:spPr>
          <a:xfrm>
            <a:off x="52" y="229"/>
            <a:ext cx="53" cy="14"/>
          </a:xfrm>
          <a:prstGeom prst="accentCallout1">
            <a:avLst>
              <a:gd name="adj1" fmla="val 165092"/>
              <a:gd name="adj2" fmla="val 35712"/>
              <a:gd name="adj3" fmla="val 65092"/>
              <a:gd name="adj4" fmla="val 35712"/>
              <a:gd name="adj5" fmla="val 1200944"/>
              <a:gd name="adj6" fmla="val 1217925"/>
              <a:gd name="adj7" fmla="val -7143"/>
            </a:avLst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koplamp</a:t>
            </a:r>
          </a:p>
        </xdr:txBody>
      </xdr:sp>
      <xdr:sp>
        <xdr:nvSpPr>
          <xdr:cNvPr id="50" name="AutoShape 95"/>
          <xdr:cNvSpPr>
            <a:spLocks/>
          </xdr:cNvSpPr>
        </xdr:nvSpPr>
        <xdr:spPr>
          <a:xfrm>
            <a:off x="284" y="336"/>
            <a:ext cx="46" cy="14"/>
          </a:xfrm>
          <a:prstGeom prst="accentCallout1">
            <a:avLst>
              <a:gd name="adj1" fmla="val -67393"/>
              <a:gd name="adj2" fmla="val -400000"/>
              <a:gd name="adj3" fmla="val -67393"/>
              <a:gd name="adj4" fmla="val 35712"/>
              <a:gd name="adj5" fmla="val 947824"/>
              <a:gd name="adj6" fmla="val -521430"/>
              <a:gd name="adj7" fmla="val 967393"/>
              <a:gd name="adj8" fmla="val -478569"/>
            </a:avLst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bobine</a:t>
            </a:r>
          </a:p>
        </xdr:txBody>
      </xdr:sp>
      <xdr:sp>
        <xdr:nvSpPr>
          <xdr:cNvPr id="51" name="AutoShape 96"/>
          <xdr:cNvSpPr>
            <a:spLocks/>
          </xdr:cNvSpPr>
        </xdr:nvSpPr>
        <xdr:spPr>
          <a:xfrm>
            <a:off x="327" y="313"/>
            <a:ext cx="57" cy="14"/>
          </a:xfrm>
          <a:prstGeom prst="accentCallout1">
            <a:avLst>
              <a:gd name="adj1" fmla="val -64037"/>
              <a:gd name="adj2" fmla="val -342856"/>
              <a:gd name="adj3" fmla="val -64037"/>
              <a:gd name="adj4" fmla="val 35712"/>
              <a:gd name="adj5" fmla="val 707893"/>
              <a:gd name="adj6" fmla="val -242856"/>
              <a:gd name="adj7" fmla="val 723685"/>
              <a:gd name="adj8" fmla="val -200000"/>
            </a:avLst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dynamo</a:t>
            </a:r>
          </a:p>
        </xdr:txBody>
      </xdr:sp>
      <xdr:sp>
        <xdr:nvSpPr>
          <xdr:cNvPr id="52" name="AutoShape 97"/>
          <xdr:cNvSpPr>
            <a:spLocks/>
          </xdr:cNvSpPr>
        </xdr:nvSpPr>
        <xdr:spPr>
          <a:xfrm>
            <a:off x="372" y="157"/>
            <a:ext cx="94" cy="14"/>
          </a:xfrm>
          <a:prstGeom prst="accentCallout1">
            <a:avLst>
              <a:gd name="adj1" fmla="val -58509"/>
              <a:gd name="adj2" fmla="val 450000"/>
              <a:gd name="adj3" fmla="val -58509"/>
              <a:gd name="adj4" fmla="val 35712"/>
              <a:gd name="adj5" fmla="val 329787"/>
              <a:gd name="adj6" fmla="val 657143"/>
              <a:gd name="adj7" fmla="val 339361"/>
              <a:gd name="adj8" fmla="val 700000"/>
            </a:avLst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remschakelaar</a:t>
            </a:r>
          </a:p>
        </xdr:txBody>
      </xdr:sp>
      <xdr:sp>
        <xdr:nvSpPr>
          <xdr:cNvPr id="53" name="AutoShape 98"/>
          <xdr:cNvSpPr>
            <a:spLocks/>
          </xdr:cNvSpPr>
        </xdr:nvSpPr>
        <xdr:spPr>
          <a:xfrm>
            <a:off x="358" y="131"/>
            <a:ext cx="121" cy="14"/>
          </a:xfrm>
          <a:prstGeom prst="accentCallout1">
            <a:avLst>
              <a:gd name="adj1" fmla="val -56611"/>
              <a:gd name="adj2" fmla="val 628569"/>
              <a:gd name="adj3" fmla="val -56611"/>
              <a:gd name="adj4" fmla="val 35712"/>
              <a:gd name="adj5" fmla="val 245041"/>
              <a:gd name="adj6" fmla="val 835712"/>
              <a:gd name="adj7" fmla="val 252481"/>
              <a:gd name="adj8" fmla="val 878569"/>
            </a:avLst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vrijloopschakelaar</a:t>
            </a:r>
          </a:p>
        </xdr:txBody>
      </xdr:sp>
      <xdr:grpSp>
        <xdr:nvGrpSpPr>
          <xdr:cNvPr id="54" name="Group 122"/>
          <xdr:cNvGrpSpPr>
            <a:grpSpLocks/>
          </xdr:cNvGrpSpPr>
        </xdr:nvGrpSpPr>
        <xdr:grpSpPr>
          <a:xfrm>
            <a:off x="282" y="203"/>
            <a:ext cx="202" cy="118"/>
            <a:chOff x="926" y="425"/>
            <a:chExt cx="330" cy="198"/>
          </a:xfrm>
          <a:solidFill>
            <a:srgbClr val="FFFFFF"/>
          </a:solidFill>
        </xdr:grpSpPr>
        <xdr:sp>
          <xdr:nvSpPr>
            <xdr:cNvPr id="55" name="Arc 123"/>
            <xdr:cNvSpPr>
              <a:spLocks/>
            </xdr:cNvSpPr>
          </xdr:nvSpPr>
          <xdr:spPr>
            <a:xfrm rot="21600000">
              <a:off x="926" y="554"/>
              <a:ext cx="261" cy="67"/>
            </a:xfrm>
            <a:prstGeom prst="arc">
              <a:avLst>
                <a:gd name="adj1" fmla="val -14609680"/>
                <a:gd name="adj2" fmla="val 512402"/>
                <a:gd name="adj3" fmla="val 24300"/>
              </a:avLst>
            </a:prstGeom>
            <a:noFill/>
            <a:ln w="3175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Arc 124"/>
            <xdr:cNvSpPr>
              <a:spLocks/>
            </xdr:cNvSpPr>
          </xdr:nvSpPr>
          <xdr:spPr>
            <a:xfrm rot="21600000">
              <a:off x="926" y="430"/>
              <a:ext cx="254" cy="60"/>
            </a:xfrm>
            <a:prstGeom prst="arc">
              <a:avLst>
                <a:gd name="adj1" fmla="val 214745"/>
                <a:gd name="adj2" fmla="val 14090319"/>
                <a:gd name="adj3" fmla="val -50000"/>
              </a:avLst>
            </a:prstGeom>
            <a:noFill/>
            <a:ln w="3175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Arc 125"/>
            <xdr:cNvSpPr>
              <a:spLocks/>
            </xdr:cNvSpPr>
          </xdr:nvSpPr>
          <xdr:spPr>
            <a:xfrm rot="21600000">
              <a:off x="1179" y="425"/>
              <a:ext cx="77" cy="198"/>
            </a:xfrm>
            <a:prstGeom prst="arc">
              <a:avLst>
                <a:gd name="adj1" fmla="val -34419666"/>
                <a:gd name="adj2" fmla="val 31995796"/>
                <a:gd name="adj3" fmla="val -10481"/>
              </a:avLst>
            </a:prstGeom>
            <a:noFill/>
            <a:ln w="3175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Arc 126"/>
            <xdr:cNvSpPr>
              <a:spLocks/>
            </xdr:cNvSpPr>
          </xdr:nvSpPr>
          <xdr:spPr>
            <a:xfrm rot="16200000" flipH="1" flipV="1">
              <a:off x="1068" y="490"/>
              <a:ext cx="60" cy="64"/>
            </a:xfrm>
            <a:prstGeom prst="arc">
              <a:avLst>
                <a:gd name="adj1" fmla="val 8041629"/>
                <a:gd name="adj2" fmla="val 46229768"/>
                <a:gd name="adj3" fmla="val 38726"/>
                <a:gd name="adj4" fmla="val -50000"/>
              </a:avLst>
            </a:prstGeom>
            <a:noFill/>
            <a:ln w="3175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85725</xdr:colOff>
      <xdr:row>11</xdr:row>
      <xdr:rowOff>19050</xdr:rowOff>
    </xdr:from>
    <xdr:to>
      <xdr:col>30</xdr:col>
      <xdr:colOff>76200</xdr:colOff>
      <xdr:row>12</xdr:row>
      <xdr:rowOff>85725</xdr:rowOff>
    </xdr:to>
    <xdr:grpSp>
      <xdr:nvGrpSpPr>
        <xdr:cNvPr id="1" name="Group 6"/>
        <xdr:cNvGrpSpPr>
          <a:grpSpLocks/>
        </xdr:cNvGrpSpPr>
      </xdr:nvGrpSpPr>
      <xdr:grpSpPr>
        <a:xfrm>
          <a:off x="4781550" y="1819275"/>
          <a:ext cx="152400" cy="228600"/>
          <a:chOff x="527" y="255"/>
          <a:chExt cx="34" cy="34"/>
        </a:xfrm>
        <a:solidFill>
          <a:srgbClr val="FFFFFF"/>
        </a:solidFill>
      </xdr:grpSpPr>
      <xdr:grpSp>
        <xdr:nvGrpSpPr>
          <xdr:cNvPr id="2" name="Group 7"/>
          <xdr:cNvGrpSpPr>
            <a:grpSpLocks/>
          </xdr:cNvGrpSpPr>
        </xdr:nvGrpSpPr>
        <xdr:grpSpPr>
          <a:xfrm>
            <a:off x="527" y="255"/>
            <a:ext cx="34" cy="34"/>
            <a:chOff x="527" y="255"/>
            <a:chExt cx="34" cy="34"/>
          </a:xfrm>
          <a:solidFill>
            <a:srgbClr val="FFFFFF"/>
          </a:solidFill>
        </xdr:grpSpPr>
        <xdr:sp>
          <xdr:nvSpPr>
            <xdr:cNvPr id="3" name="Line 8"/>
            <xdr:cNvSpPr>
              <a:spLocks/>
            </xdr:cNvSpPr>
          </xdr:nvSpPr>
          <xdr:spPr>
            <a:xfrm flipV="1">
              <a:off x="527" y="255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9"/>
            <xdr:cNvSpPr>
              <a:spLocks/>
            </xdr:cNvSpPr>
          </xdr:nvSpPr>
          <xdr:spPr>
            <a:xfrm flipV="1">
              <a:off x="527" y="272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" name="Line 10"/>
          <xdr:cNvSpPr>
            <a:spLocks/>
          </xdr:cNvSpPr>
        </xdr:nvSpPr>
        <xdr:spPr>
          <a:xfrm>
            <a:off x="544" y="255"/>
            <a:ext cx="0" cy="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85725</xdr:colOff>
      <xdr:row>11</xdr:row>
      <xdr:rowOff>19050</xdr:rowOff>
    </xdr:from>
    <xdr:to>
      <xdr:col>33</xdr:col>
      <xdr:colOff>76200</xdr:colOff>
      <xdr:row>12</xdr:row>
      <xdr:rowOff>85725</xdr:rowOff>
    </xdr:to>
    <xdr:grpSp>
      <xdr:nvGrpSpPr>
        <xdr:cNvPr id="6" name="Group 11"/>
        <xdr:cNvGrpSpPr>
          <a:grpSpLocks/>
        </xdr:cNvGrpSpPr>
      </xdr:nvGrpSpPr>
      <xdr:grpSpPr>
        <a:xfrm>
          <a:off x="5267325" y="1819275"/>
          <a:ext cx="152400" cy="228600"/>
          <a:chOff x="527" y="255"/>
          <a:chExt cx="34" cy="34"/>
        </a:xfrm>
        <a:solidFill>
          <a:srgbClr val="FFFFFF"/>
        </a:solidFill>
      </xdr:grpSpPr>
      <xdr:grpSp>
        <xdr:nvGrpSpPr>
          <xdr:cNvPr id="7" name="Group 12"/>
          <xdr:cNvGrpSpPr>
            <a:grpSpLocks/>
          </xdr:cNvGrpSpPr>
        </xdr:nvGrpSpPr>
        <xdr:grpSpPr>
          <a:xfrm>
            <a:off x="527" y="255"/>
            <a:ext cx="34" cy="34"/>
            <a:chOff x="527" y="255"/>
            <a:chExt cx="34" cy="34"/>
          </a:xfrm>
          <a:solidFill>
            <a:srgbClr val="FFFFFF"/>
          </a:solidFill>
        </xdr:grpSpPr>
        <xdr:sp>
          <xdr:nvSpPr>
            <xdr:cNvPr id="8" name="Line 13"/>
            <xdr:cNvSpPr>
              <a:spLocks/>
            </xdr:cNvSpPr>
          </xdr:nvSpPr>
          <xdr:spPr>
            <a:xfrm flipV="1">
              <a:off x="527" y="255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14"/>
            <xdr:cNvSpPr>
              <a:spLocks/>
            </xdr:cNvSpPr>
          </xdr:nvSpPr>
          <xdr:spPr>
            <a:xfrm flipV="1">
              <a:off x="527" y="272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" name="Line 15"/>
          <xdr:cNvSpPr>
            <a:spLocks/>
          </xdr:cNvSpPr>
        </xdr:nvSpPr>
        <xdr:spPr>
          <a:xfrm>
            <a:off x="544" y="255"/>
            <a:ext cx="0" cy="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85725</xdr:colOff>
      <xdr:row>11</xdr:row>
      <xdr:rowOff>19050</xdr:rowOff>
    </xdr:from>
    <xdr:to>
      <xdr:col>36</xdr:col>
      <xdr:colOff>76200</xdr:colOff>
      <xdr:row>12</xdr:row>
      <xdr:rowOff>85725</xdr:rowOff>
    </xdr:to>
    <xdr:grpSp>
      <xdr:nvGrpSpPr>
        <xdr:cNvPr id="11" name="Group 16"/>
        <xdr:cNvGrpSpPr>
          <a:grpSpLocks/>
        </xdr:cNvGrpSpPr>
      </xdr:nvGrpSpPr>
      <xdr:grpSpPr>
        <a:xfrm>
          <a:off x="5753100" y="1819275"/>
          <a:ext cx="152400" cy="228600"/>
          <a:chOff x="527" y="255"/>
          <a:chExt cx="34" cy="34"/>
        </a:xfrm>
        <a:solidFill>
          <a:srgbClr val="FFFFFF"/>
        </a:solidFill>
      </xdr:grpSpPr>
      <xdr:grpSp>
        <xdr:nvGrpSpPr>
          <xdr:cNvPr id="12" name="Group 17"/>
          <xdr:cNvGrpSpPr>
            <a:grpSpLocks/>
          </xdr:cNvGrpSpPr>
        </xdr:nvGrpSpPr>
        <xdr:grpSpPr>
          <a:xfrm>
            <a:off x="527" y="255"/>
            <a:ext cx="34" cy="34"/>
            <a:chOff x="527" y="255"/>
            <a:chExt cx="34" cy="34"/>
          </a:xfrm>
          <a:solidFill>
            <a:srgbClr val="FFFFFF"/>
          </a:solidFill>
        </xdr:grpSpPr>
        <xdr:sp>
          <xdr:nvSpPr>
            <xdr:cNvPr id="13" name="Line 18"/>
            <xdr:cNvSpPr>
              <a:spLocks/>
            </xdr:cNvSpPr>
          </xdr:nvSpPr>
          <xdr:spPr>
            <a:xfrm flipV="1">
              <a:off x="527" y="255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9"/>
            <xdr:cNvSpPr>
              <a:spLocks/>
            </xdr:cNvSpPr>
          </xdr:nvSpPr>
          <xdr:spPr>
            <a:xfrm flipV="1">
              <a:off x="527" y="272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" name="Line 20"/>
          <xdr:cNvSpPr>
            <a:spLocks/>
          </xdr:cNvSpPr>
        </xdr:nvSpPr>
        <xdr:spPr>
          <a:xfrm>
            <a:off x="544" y="255"/>
            <a:ext cx="0" cy="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85725</xdr:colOff>
      <xdr:row>11</xdr:row>
      <xdr:rowOff>19050</xdr:rowOff>
    </xdr:from>
    <xdr:to>
      <xdr:col>27</xdr:col>
      <xdr:colOff>76200</xdr:colOff>
      <xdr:row>12</xdr:row>
      <xdr:rowOff>85725</xdr:rowOff>
    </xdr:to>
    <xdr:grpSp>
      <xdr:nvGrpSpPr>
        <xdr:cNvPr id="16" name="Group 26"/>
        <xdr:cNvGrpSpPr>
          <a:grpSpLocks/>
        </xdr:cNvGrpSpPr>
      </xdr:nvGrpSpPr>
      <xdr:grpSpPr>
        <a:xfrm>
          <a:off x="4295775" y="1819275"/>
          <a:ext cx="152400" cy="228600"/>
          <a:chOff x="527" y="255"/>
          <a:chExt cx="34" cy="34"/>
        </a:xfrm>
        <a:solidFill>
          <a:srgbClr val="FFFFFF"/>
        </a:solidFill>
      </xdr:grpSpPr>
      <xdr:grpSp>
        <xdr:nvGrpSpPr>
          <xdr:cNvPr id="17" name="Group 27"/>
          <xdr:cNvGrpSpPr>
            <a:grpSpLocks/>
          </xdr:cNvGrpSpPr>
        </xdr:nvGrpSpPr>
        <xdr:grpSpPr>
          <a:xfrm>
            <a:off x="527" y="255"/>
            <a:ext cx="34" cy="34"/>
            <a:chOff x="527" y="255"/>
            <a:chExt cx="34" cy="34"/>
          </a:xfrm>
          <a:solidFill>
            <a:srgbClr val="FFFFFF"/>
          </a:solidFill>
        </xdr:grpSpPr>
        <xdr:sp>
          <xdr:nvSpPr>
            <xdr:cNvPr id="18" name="Line 28"/>
            <xdr:cNvSpPr>
              <a:spLocks/>
            </xdr:cNvSpPr>
          </xdr:nvSpPr>
          <xdr:spPr>
            <a:xfrm flipV="1">
              <a:off x="527" y="255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29"/>
            <xdr:cNvSpPr>
              <a:spLocks/>
            </xdr:cNvSpPr>
          </xdr:nvSpPr>
          <xdr:spPr>
            <a:xfrm flipV="1">
              <a:off x="527" y="272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Line 30"/>
          <xdr:cNvSpPr>
            <a:spLocks/>
          </xdr:cNvSpPr>
        </xdr:nvSpPr>
        <xdr:spPr>
          <a:xfrm>
            <a:off x="544" y="255"/>
            <a:ext cx="0" cy="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85725</xdr:colOff>
      <xdr:row>11</xdr:row>
      <xdr:rowOff>19050</xdr:rowOff>
    </xdr:from>
    <xdr:to>
      <xdr:col>39</xdr:col>
      <xdr:colOff>76200</xdr:colOff>
      <xdr:row>12</xdr:row>
      <xdr:rowOff>85725</xdr:rowOff>
    </xdr:to>
    <xdr:grpSp>
      <xdr:nvGrpSpPr>
        <xdr:cNvPr id="21" name="Group 31"/>
        <xdr:cNvGrpSpPr>
          <a:grpSpLocks/>
        </xdr:cNvGrpSpPr>
      </xdr:nvGrpSpPr>
      <xdr:grpSpPr>
        <a:xfrm>
          <a:off x="6238875" y="1819275"/>
          <a:ext cx="152400" cy="228600"/>
          <a:chOff x="527" y="255"/>
          <a:chExt cx="34" cy="34"/>
        </a:xfrm>
        <a:solidFill>
          <a:srgbClr val="FFFFFF"/>
        </a:solidFill>
      </xdr:grpSpPr>
      <xdr:grpSp>
        <xdr:nvGrpSpPr>
          <xdr:cNvPr id="22" name="Group 32"/>
          <xdr:cNvGrpSpPr>
            <a:grpSpLocks/>
          </xdr:cNvGrpSpPr>
        </xdr:nvGrpSpPr>
        <xdr:grpSpPr>
          <a:xfrm>
            <a:off x="527" y="255"/>
            <a:ext cx="34" cy="34"/>
            <a:chOff x="527" y="255"/>
            <a:chExt cx="34" cy="34"/>
          </a:xfrm>
          <a:solidFill>
            <a:srgbClr val="FFFFFF"/>
          </a:solidFill>
        </xdr:grpSpPr>
        <xdr:sp>
          <xdr:nvSpPr>
            <xdr:cNvPr id="23" name="Line 33"/>
            <xdr:cNvSpPr>
              <a:spLocks/>
            </xdr:cNvSpPr>
          </xdr:nvSpPr>
          <xdr:spPr>
            <a:xfrm flipV="1">
              <a:off x="527" y="255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34"/>
            <xdr:cNvSpPr>
              <a:spLocks/>
            </xdr:cNvSpPr>
          </xdr:nvSpPr>
          <xdr:spPr>
            <a:xfrm flipV="1">
              <a:off x="527" y="272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" name="Line 35"/>
          <xdr:cNvSpPr>
            <a:spLocks/>
          </xdr:cNvSpPr>
        </xdr:nvSpPr>
        <xdr:spPr>
          <a:xfrm>
            <a:off x="544" y="255"/>
            <a:ext cx="0" cy="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85725</xdr:colOff>
      <xdr:row>11</xdr:row>
      <xdr:rowOff>19050</xdr:rowOff>
    </xdr:from>
    <xdr:to>
      <xdr:col>24</xdr:col>
      <xdr:colOff>76200</xdr:colOff>
      <xdr:row>12</xdr:row>
      <xdr:rowOff>85725</xdr:rowOff>
    </xdr:to>
    <xdr:grpSp>
      <xdr:nvGrpSpPr>
        <xdr:cNvPr id="26" name="Group 36"/>
        <xdr:cNvGrpSpPr>
          <a:grpSpLocks/>
        </xdr:cNvGrpSpPr>
      </xdr:nvGrpSpPr>
      <xdr:grpSpPr>
        <a:xfrm>
          <a:off x="3810000" y="1819275"/>
          <a:ext cx="152400" cy="228600"/>
          <a:chOff x="527" y="255"/>
          <a:chExt cx="34" cy="34"/>
        </a:xfrm>
        <a:solidFill>
          <a:srgbClr val="FFFFFF"/>
        </a:solidFill>
      </xdr:grpSpPr>
      <xdr:grpSp>
        <xdr:nvGrpSpPr>
          <xdr:cNvPr id="27" name="Group 37"/>
          <xdr:cNvGrpSpPr>
            <a:grpSpLocks/>
          </xdr:cNvGrpSpPr>
        </xdr:nvGrpSpPr>
        <xdr:grpSpPr>
          <a:xfrm>
            <a:off x="527" y="255"/>
            <a:ext cx="34" cy="34"/>
            <a:chOff x="527" y="255"/>
            <a:chExt cx="34" cy="34"/>
          </a:xfrm>
          <a:solidFill>
            <a:srgbClr val="FFFFFF"/>
          </a:solidFill>
        </xdr:grpSpPr>
        <xdr:sp>
          <xdr:nvSpPr>
            <xdr:cNvPr id="28" name="Line 38"/>
            <xdr:cNvSpPr>
              <a:spLocks/>
            </xdr:cNvSpPr>
          </xdr:nvSpPr>
          <xdr:spPr>
            <a:xfrm flipV="1">
              <a:off x="527" y="255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39"/>
            <xdr:cNvSpPr>
              <a:spLocks/>
            </xdr:cNvSpPr>
          </xdr:nvSpPr>
          <xdr:spPr>
            <a:xfrm flipV="1">
              <a:off x="527" y="272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" name="Line 40"/>
          <xdr:cNvSpPr>
            <a:spLocks/>
          </xdr:cNvSpPr>
        </xdr:nvSpPr>
        <xdr:spPr>
          <a:xfrm>
            <a:off x="544" y="255"/>
            <a:ext cx="0" cy="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85725</xdr:colOff>
      <xdr:row>11</xdr:row>
      <xdr:rowOff>19050</xdr:rowOff>
    </xdr:from>
    <xdr:to>
      <xdr:col>21</xdr:col>
      <xdr:colOff>76200</xdr:colOff>
      <xdr:row>12</xdr:row>
      <xdr:rowOff>85725</xdr:rowOff>
    </xdr:to>
    <xdr:grpSp>
      <xdr:nvGrpSpPr>
        <xdr:cNvPr id="31" name="Group 41"/>
        <xdr:cNvGrpSpPr>
          <a:grpSpLocks/>
        </xdr:cNvGrpSpPr>
      </xdr:nvGrpSpPr>
      <xdr:grpSpPr>
        <a:xfrm>
          <a:off x="3324225" y="1819275"/>
          <a:ext cx="152400" cy="228600"/>
          <a:chOff x="527" y="255"/>
          <a:chExt cx="34" cy="34"/>
        </a:xfrm>
        <a:solidFill>
          <a:srgbClr val="FFFFFF"/>
        </a:solidFill>
      </xdr:grpSpPr>
      <xdr:grpSp>
        <xdr:nvGrpSpPr>
          <xdr:cNvPr id="32" name="Group 42"/>
          <xdr:cNvGrpSpPr>
            <a:grpSpLocks/>
          </xdr:cNvGrpSpPr>
        </xdr:nvGrpSpPr>
        <xdr:grpSpPr>
          <a:xfrm>
            <a:off x="527" y="255"/>
            <a:ext cx="34" cy="34"/>
            <a:chOff x="527" y="255"/>
            <a:chExt cx="34" cy="34"/>
          </a:xfrm>
          <a:solidFill>
            <a:srgbClr val="FFFFFF"/>
          </a:solidFill>
        </xdr:grpSpPr>
        <xdr:sp>
          <xdr:nvSpPr>
            <xdr:cNvPr id="33" name="Line 43"/>
            <xdr:cNvSpPr>
              <a:spLocks/>
            </xdr:cNvSpPr>
          </xdr:nvSpPr>
          <xdr:spPr>
            <a:xfrm flipV="1">
              <a:off x="527" y="255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44"/>
            <xdr:cNvSpPr>
              <a:spLocks/>
            </xdr:cNvSpPr>
          </xdr:nvSpPr>
          <xdr:spPr>
            <a:xfrm flipV="1">
              <a:off x="527" y="272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Line 45"/>
          <xdr:cNvSpPr>
            <a:spLocks/>
          </xdr:cNvSpPr>
        </xdr:nvSpPr>
        <xdr:spPr>
          <a:xfrm>
            <a:off x="544" y="255"/>
            <a:ext cx="0" cy="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85725</xdr:colOff>
      <xdr:row>11</xdr:row>
      <xdr:rowOff>19050</xdr:rowOff>
    </xdr:from>
    <xdr:to>
      <xdr:col>18</xdr:col>
      <xdr:colOff>76200</xdr:colOff>
      <xdr:row>12</xdr:row>
      <xdr:rowOff>85725</xdr:rowOff>
    </xdr:to>
    <xdr:grpSp>
      <xdr:nvGrpSpPr>
        <xdr:cNvPr id="36" name="Group 46"/>
        <xdr:cNvGrpSpPr>
          <a:grpSpLocks/>
        </xdr:cNvGrpSpPr>
      </xdr:nvGrpSpPr>
      <xdr:grpSpPr>
        <a:xfrm>
          <a:off x="2838450" y="1819275"/>
          <a:ext cx="152400" cy="228600"/>
          <a:chOff x="527" y="255"/>
          <a:chExt cx="34" cy="34"/>
        </a:xfrm>
        <a:solidFill>
          <a:srgbClr val="FFFFFF"/>
        </a:solidFill>
      </xdr:grpSpPr>
      <xdr:grpSp>
        <xdr:nvGrpSpPr>
          <xdr:cNvPr id="37" name="Group 47"/>
          <xdr:cNvGrpSpPr>
            <a:grpSpLocks/>
          </xdr:cNvGrpSpPr>
        </xdr:nvGrpSpPr>
        <xdr:grpSpPr>
          <a:xfrm>
            <a:off x="527" y="255"/>
            <a:ext cx="34" cy="34"/>
            <a:chOff x="527" y="255"/>
            <a:chExt cx="34" cy="34"/>
          </a:xfrm>
          <a:solidFill>
            <a:srgbClr val="FFFFFF"/>
          </a:solidFill>
        </xdr:grpSpPr>
        <xdr:sp>
          <xdr:nvSpPr>
            <xdr:cNvPr id="38" name="Line 48"/>
            <xdr:cNvSpPr>
              <a:spLocks/>
            </xdr:cNvSpPr>
          </xdr:nvSpPr>
          <xdr:spPr>
            <a:xfrm flipV="1">
              <a:off x="527" y="255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49"/>
            <xdr:cNvSpPr>
              <a:spLocks/>
            </xdr:cNvSpPr>
          </xdr:nvSpPr>
          <xdr:spPr>
            <a:xfrm flipV="1">
              <a:off x="527" y="272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0" name="Line 50"/>
          <xdr:cNvSpPr>
            <a:spLocks/>
          </xdr:cNvSpPr>
        </xdr:nvSpPr>
        <xdr:spPr>
          <a:xfrm>
            <a:off x="544" y="255"/>
            <a:ext cx="0" cy="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85725</xdr:colOff>
      <xdr:row>11</xdr:row>
      <xdr:rowOff>19050</xdr:rowOff>
    </xdr:from>
    <xdr:to>
      <xdr:col>15</xdr:col>
      <xdr:colOff>76200</xdr:colOff>
      <xdr:row>12</xdr:row>
      <xdr:rowOff>85725</xdr:rowOff>
    </xdr:to>
    <xdr:grpSp>
      <xdr:nvGrpSpPr>
        <xdr:cNvPr id="41" name="Group 56"/>
        <xdr:cNvGrpSpPr>
          <a:grpSpLocks/>
        </xdr:cNvGrpSpPr>
      </xdr:nvGrpSpPr>
      <xdr:grpSpPr>
        <a:xfrm>
          <a:off x="2352675" y="1819275"/>
          <a:ext cx="152400" cy="228600"/>
          <a:chOff x="527" y="255"/>
          <a:chExt cx="34" cy="34"/>
        </a:xfrm>
        <a:solidFill>
          <a:srgbClr val="FFFFFF"/>
        </a:solidFill>
      </xdr:grpSpPr>
      <xdr:grpSp>
        <xdr:nvGrpSpPr>
          <xdr:cNvPr id="42" name="Group 57"/>
          <xdr:cNvGrpSpPr>
            <a:grpSpLocks/>
          </xdr:cNvGrpSpPr>
        </xdr:nvGrpSpPr>
        <xdr:grpSpPr>
          <a:xfrm>
            <a:off x="527" y="255"/>
            <a:ext cx="34" cy="34"/>
            <a:chOff x="527" y="255"/>
            <a:chExt cx="34" cy="34"/>
          </a:xfrm>
          <a:solidFill>
            <a:srgbClr val="FFFFFF"/>
          </a:solidFill>
        </xdr:grpSpPr>
        <xdr:sp>
          <xdr:nvSpPr>
            <xdr:cNvPr id="43" name="Line 58"/>
            <xdr:cNvSpPr>
              <a:spLocks/>
            </xdr:cNvSpPr>
          </xdr:nvSpPr>
          <xdr:spPr>
            <a:xfrm flipV="1">
              <a:off x="527" y="255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59"/>
            <xdr:cNvSpPr>
              <a:spLocks/>
            </xdr:cNvSpPr>
          </xdr:nvSpPr>
          <xdr:spPr>
            <a:xfrm flipV="1">
              <a:off x="527" y="272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5" name="Line 60"/>
          <xdr:cNvSpPr>
            <a:spLocks/>
          </xdr:cNvSpPr>
        </xdr:nvSpPr>
        <xdr:spPr>
          <a:xfrm>
            <a:off x="544" y="255"/>
            <a:ext cx="0" cy="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85725</xdr:colOff>
      <xdr:row>11</xdr:row>
      <xdr:rowOff>19050</xdr:rowOff>
    </xdr:from>
    <xdr:to>
      <xdr:col>12</xdr:col>
      <xdr:colOff>76200</xdr:colOff>
      <xdr:row>12</xdr:row>
      <xdr:rowOff>85725</xdr:rowOff>
    </xdr:to>
    <xdr:grpSp>
      <xdr:nvGrpSpPr>
        <xdr:cNvPr id="46" name="Group 61"/>
        <xdr:cNvGrpSpPr>
          <a:grpSpLocks/>
        </xdr:cNvGrpSpPr>
      </xdr:nvGrpSpPr>
      <xdr:grpSpPr>
        <a:xfrm>
          <a:off x="1866900" y="1819275"/>
          <a:ext cx="152400" cy="228600"/>
          <a:chOff x="527" y="255"/>
          <a:chExt cx="34" cy="34"/>
        </a:xfrm>
        <a:solidFill>
          <a:srgbClr val="FFFFFF"/>
        </a:solidFill>
      </xdr:grpSpPr>
      <xdr:grpSp>
        <xdr:nvGrpSpPr>
          <xdr:cNvPr id="47" name="Group 62"/>
          <xdr:cNvGrpSpPr>
            <a:grpSpLocks/>
          </xdr:cNvGrpSpPr>
        </xdr:nvGrpSpPr>
        <xdr:grpSpPr>
          <a:xfrm>
            <a:off x="527" y="255"/>
            <a:ext cx="34" cy="34"/>
            <a:chOff x="527" y="255"/>
            <a:chExt cx="34" cy="34"/>
          </a:xfrm>
          <a:solidFill>
            <a:srgbClr val="FFFFFF"/>
          </a:solidFill>
        </xdr:grpSpPr>
        <xdr:sp>
          <xdr:nvSpPr>
            <xdr:cNvPr id="48" name="Line 63"/>
            <xdr:cNvSpPr>
              <a:spLocks/>
            </xdr:cNvSpPr>
          </xdr:nvSpPr>
          <xdr:spPr>
            <a:xfrm flipV="1">
              <a:off x="527" y="255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64"/>
            <xdr:cNvSpPr>
              <a:spLocks/>
            </xdr:cNvSpPr>
          </xdr:nvSpPr>
          <xdr:spPr>
            <a:xfrm flipV="1">
              <a:off x="527" y="272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0" name="Line 65"/>
          <xdr:cNvSpPr>
            <a:spLocks/>
          </xdr:cNvSpPr>
        </xdr:nvSpPr>
        <xdr:spPr>
          <a:xfrm>
            <a:off x="544" y="255"/>
            <a:ext cx="0" cy="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85725</xdr:colOff>
      <xdr:row>11</xdr:row>
      <xdr:rowOff>19050</xdr:rowOff>
    </xdr:from>
    <xdr:to>
      <xdr:col>9</xdr:col>
      <xdr:colOff>76200</xdr:colOff>
      <xdr:row>12</xdr:row>
      <xdr:rowOff>85725</xdr:rowOff>
    </xdr:to>
    <xdr:grpSp>
      <xdr:nvGrpSpPr>
        <xdr:cNvPr id="51" name="Group 66"/>
        <xdr:cNvGrpSpPr>
          <a:grpSpLocks/>
        </xdr:cNvGrpSpPr>
      </xdr:nvGrpSpPr>
      <xdr:grpSpPr>
        <a:xfrm>
          <a:off x="1381125" y="1819275"/>
          <a:ext cx="152400" cy="228600"/>
          <a:chOff x="527" y="255"/>
          <a:chExt cx="34" cy="34"/>
        </a:xfrm>
        <a:solidFill>
          <a:srgbClr val="FFFFFF"/>
        </a:solidFill>
      </xdr:grpSpPr>
      <xdr:grpSp>
        <xdr:nvGrpSpPr>
          <xdr:cNvPr id="52" name="Group 67"/>
          <xdr:cNvGrpSpPr>
            <a:grpSpLocks/>
          </xdr:cNvGrpSpPr>
        </xdr:nvGrpSpPr>
        <xdr:grpSpPr>
          <a:xfrm>
            <a:off x="527" y="255"/>
            <a:ext cx="34" cy="34"/>
            <a:chOff x="527" y="255"/>
            <a:chExt cx="34" cy="34"/>
          </a:xfrm>
          <a:solidFill>
            <a:srgbClr val="FFFFFF"/>
          </a:solidFill>
        </xdr:grpSpPr>
        <xdr:sp>
          <xdr:nvSpPr>
            <xdr:cNvPr id="53" name="Line 68"/>
            <xdr:cNvSpPr>
              <a:spLocks/>
            </xdr:cNvSpPr>
          </xdr:nvSpPr>
          <xdr:spPr>
            <a:xfrm flipV="1">
              <a:off x="527" y="255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Line 69"/>
            <xdr:cNvSpPr>
              <a:spLocks/>
            </xdr:cNvSpPr>
          </xdr:nvSpPr>
          <xdr:spPr>
            <a:xfrm flipV="1">
              <a:off x="527" y="272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5" name="Line 70"/>
          <xdr:cNvSpPr>
            <a:spLocks/>
          </xdr:cNvSpPr>
        </xdr:nvSpPr>
        <xdr:spPr>
          <a:xfrm>
            <a:off x="544" y="255"/>
            <a:ext cx="0" cy="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85725</xdr:colOff>
      <xdr:row>11</xdr:row>
      <xdr:rowOff>19050</xdr:rowOff>
    </xdr:from>
    <xdr:to>
      <xdr:col>6</xdr:col>
      <xdr:colOff>76200</xdr:colOff>
      <xdr:row>12</xdr:row>
      <xdr:rowOff>85725</xdr:rowOff>
    </xdr:to>
    <xdr:grpSp>
      <xdr:nvGrpSpPr>
        <xdr:cNvPr id="56" name="Group 71"/>
        <xdr:cNvGrpSpPr>
          <a:grpSpLocks/>
        </xdr:cNvGrpSpPr>
      </xdr:nvGrpSpPr>
      <xdr:grpSpPr>
        <a:xfrm>
          <a:off x="895350" y="1819275"/>
          <a:ext cx="152400" cy="228600"/>
          <a:chOff x="527" y="255"/>
          <a:chExt cx="34" cy="34"/>
        </a:xfrm>
        <a:solidFill>
          <a:srgbClr val="FFFFFF"/>
        </a:solidFill>
      </xdr:grpSpPr>
      <xdr:grpSp>
        <xdr:nvGrpSpPr>
          <xdr:cNvPr id="57" name="Group 72"/>
          <xdr:cNvGrpSpPr>
            <a:grpSpLocks/>
          </xdr:cNvGrpSpPr>
        </xdr:nvGrpSpPr>
        <xdr:grpSpPr>
          <a:xfrm>
            <a:off x="527" y="255"/>
            <a:ext cx="34" cy="34"/>
            <a:chOff x="527" y="255"/>
            <a:chExt cx="34" cy="34"/>
          </a:xfrm>
          <a:solidFill>
            <a:srgbClr val="FFFFFF"/>
          </a:solidFill>
        </xdr:grpSpPr>
        <xdr:sp>
          <xdr:nvSpPr>
            <xdr:cNvPr id="58" name="Line 73"/>
            <xdr:cNvSpPr>
              <a:spLocks/>
            </xdr:cNvSpPr>
          </xdr:nvSpPr>
          <xdr:spPr>
            <a:xfrm flipV="1">
              <a:off x="527" y="255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74"/>
            <xdr:cNvSpPr>
              <a:spLocks/>
            </xdr:cNvSpPr>
          </xdr:nvSpPr>
          <xdr:spPr>
            <a:xfrm flipV="1">
              <a:off x="527" y="272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0" name="Line 75"/>
          <xdr:cNvSpPr>
            <a:spLocks/>
          </xdr:cNvSpPr>
        </xdr:nvSpPr>
        <xdr:spPr>
          <a:xfrm>
            <a:off x="544" y="255"/>
            <a:ext cx="0" cy="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133350</xdr:colOff>
      <xdr:row>3</xdr:row>
      <xdr:rowOff>114300</xdr:rowOff>
    </xdr:from>
    <xdr:to>
      <xdr:col>63</xdr:col>
      <xdr:colOff>142875</xdr:colOff>
      <xdr:row>11</xdr:row>
      <xdr:rowOff>95250</xdr:rowOff>
    </xdr:to>
    <xdr:grpSp>
      <xdr:nvGrpSpPr>
        <xdr:cNvPr id="1" name="Group 305"/>
        <xdr:cNvGrpSpPr>
          <a:grpSpLocks/>
        </xdr:cNvGrpSpPr>
      </xdr:nvGrpSpPr>
      <xdr:grpSpPr>
        <a:xfrm>
          <a:off x="8877300" y="600075"/>
          <a:ext cx="1466850" cy="1276350"/>
          <a:chOff x="932" y="63"/>
          <a:chExt cx="154" cy="134"/>
        </a:xfrm>
        <a:solidFill>
          <a:srgbClr val="FFFFFF"/>
        </a:solidFill>
      </xdr:grpSpPr>
      <xdr:sp>
        <xdr:nvSpPr>
          <xdr:cNvPr id="2" name="Oval 289"/>
          <xdr:cNvSpPr>
            <a:spLocks/>
          </xdr:cNvSpPr>
        </xdr:nvSpPr>
        <xdr:spPr>
          <a:xfrm>
            <a:off x="932" y="110"/>
            <a:ext cx="95" cy="87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rc 290"/>
          <xdr:cNvSpPr>
            <a:spLocks/>
          </xdr:cNvSpPr>
        </xdr:nvSpPr>
        <xdr:spPr>
          <a:xfrm>
            <a:off x="979" y="131"/>
            <a:ext cx="107" cy="44"/>
          </a:xfrm>
          <a:prstGeom prst="arc">
            <a:avLst>
              <a:gd name="adj1" fmla="val -20588319"/>
              <a:gd name="adj2" fmla="val -1110097"/>
              <a:gd name="adj3" fmla="val 42513"/>
            </a:avLst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rc 291"/>
          <xdr:cNvSpPr>
            <a:spLocks/>
          </xdr:cNvSpPr>
        </xdr:nvSpPr>
        <xdr:spPr>
          <a:xfrm flipV="1">
            <a:off x="976" y="63"/>
            <a:ext cx="108" cy="47"/>
          </a:xfrm>
          <a:prstGeom prst="arc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295"/>
          <xdr:cNvSpPr>
            <a:spLocks/>
          </xdr:cNvSpPr>
        </xdr:nvSpPr>
        <xdr:spPr>
          <a:xfrm flipH="1">
            <a:off x="1086" y="63"/>
            <a:ext cx="0" cy="109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161925</xdr:colOff>
      <xdr:row>1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809625" y="0"/>
          <a:ext cx="0" cy="1619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</xdr:row>
      <xdr:rowOff>57150</xdr:rowOff>
    </xdr:from>
    <xdr:to>
      <xdr:col>10</xdr:col>
      <xdr:colOff>0</xdr:colOff>
      <xdr:row>9</xdr:row>
      <xdr:rowOff>57150</xdr:rowOff>
    </xdr:to>
    <xdr:grpSp>
      <xdr:nvGrpSpPr>
        <xdr:cNvPr id="7" name="Group 31"/>
        <xdr:cNvGrpSpPr>
          <a:grpSpLocks/>
        </xdr:cNvGrpSpPr>
      </xdr:nvGrpSpPr>
      <xdr:grpSpPr>
        <a:xfrm>
          <a:off x="933450" y="542925"/>
          <a:ext cx="685800" cy="971550"/>
          <a:chOff x="204" y="272"/>
          <a:chExt cx="72" cy="102"/>
        </a:xfrm>
        <a:solidFill>
          <a:srgbClr val="FFFFFF"/>
        </a:solidFill>
      </xdr:grpSpPr>
      <xdr:sp>
        <xdr:nvSpPr>
          <xdr:cNvPr id="8" name="Rectangle 11"/>
          <xdr:cNvSpPr>
            <a:spLocks/>
          </xdr:cNvSpPr>
        </xdr:nvSpPr>
        <xdr:spPr>
          <a:xfrm>
            <a:off x="238" y="272"/>
            <a:ext cx="9" cy="102"/>
          </a:xfrm>
          <a:prstGeom prst="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" name="Group 24"/>
          <xdr:cNvGrpSpPr>
            <a:grpSpLocks/>
          </xdr:cNvGrpSpPr>
        </xdr:nvGrpSpPr>
        <xdr:grpSpPr>
          <a:xfrm>
            <a:off x="214" y="306"/>
            <a:ext cx="16" cy="33"/>
            <a:chOff x="85" y="171"/>
            <a:chExt cx="16" cy="33"/>
          </a:xfrm>
          <a:solidFill>
            <a:srgbClr val="FFFFFF"/>
          </a:solidFill>
        </xdr:grpSpPr>
        <xdr:sp>
          <xdr:nvSpPr>
            <xdr:cNvPr id="10" name="Oval 13"/>
            <xdr:cNvSpPr>
              <a:spLocks/>
            </xdr:cNvSpPr>
          </xdr:nvSpPr>
          <xdr:spPr>
            <a:xfrm>
              <a:off x="85" y="188"/>
              <a:ext cx="16" cy="16"/>
            </a:xfrm>
            <a:prstGeom prst="ellips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14"/>
            <xdr:cNvSpPr>
              <a:spLocks/>
            </xdr:cNvSpPr>
          </xdr:nvSpPr>
          <xdr:spPr>
            <a:xfrm>
              <a:off x="85" y="171"/>
              <a:ext cx="16" cy="16"/>
            </a:xfrm>
            <a:prstGeom prst="ellips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Oval 15"/>
          <xdr:cNvSpPr>
            <a:spLocks/>
          </xdr:cNvSpPr>
        </xdr:nvSpPr>
        <xdr:spPr>
          <a:xfrm>
            <a:off x="255" y="273"/>
            <a:ext cx="16" cy="1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6"/>
          <xdr:cNvSpPr>
            <a:spLocks/>
          </xdr:cNvSpPr>
        </xdr:nvSpPr>
        <xdr:spPr>
          <a:xfrm>
            <a:off x="255" y="290"/>
            <a:ext cx="16" cy="1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7"/>
          <xdr:cNvSpPr>
            <a:spLocks/>
          </xdr:cNvSpPr>
        </xdr:nvSpPr>
        <xdr:spPr>
          <a:xfrm>
            <a:off x="255" y="307"/>
            <a:ext cx="16" cy="1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8"/>
          <xdr:cNvSpPr>
            <a:spLocks/>
          </xdr:cNvSpPr>
        </xdr:nvSpPr>
        <xdr:spPr>
          <a:xfrm>
            <a:off x="255" y="324"/>
            <a:ext cx="16" cy="1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19"/>
          <xdr:cNvSpPr>
            <a:spLocks/>
          </xdr:cNvSpPr>
        </xdr:nvSpPr>
        <xdr:spPr>
          <a:xfrm>
            <a:off x="255" y="341"/>
            <a:ext cx="16" cy="1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Oval 20"/>
          <xdr:cNvSpPr>
            <a:spLocks/>
          </xdr:cNvSpPr>
        </xdr:nvSpPr>
        <xdr:spPr>
          <a:xfrm>
            <a:off x="255" y="358"/>
            <a:ext cx="16" cy="1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21"/>
          <xdr:cNvSpPr>
            <a:spLocks/>
          </xdr:cNvSpPr>
        </xdr:nvSpPr>
        <xdr:spPr>
          <a:xfrm>
            <a:off x="263" y="273"/>
            <a:ext cx="13" cy="100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2"/>
          <xdr:cNvSpPr>
            <a:spLocks/>
          </xdr:cNvSpPr>
        </xdr:nvSpPr>
        <xdr:spPr>
          <a:xfrm>
            <a:off x="263" y="273"/>
            <a:ext cx="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3"/>
          <xdr:cNvSpPr>
            <a:spLocks/>
          </xdr:cNvSpPr>
        </xdr:nvSpPr>
        <xdr:spPr>
          <a:xfrm>
            <a:off x="263" y="374"/>
            <a:ext cx="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5"/>
          <xdr:cNvSpPr>
            <a:spLocks/>
          </xdr:cNvSpPr>
        </xdr:nvSpPr>
        <xdr:spPr>
          <a:xfrm>
            <a:off x="208" y="307"/>
            <a:ext cx="13" cy="32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6"/>
          <xdr:cNvSpPr>
            <a:spLocks/>
          </xdr:cNvSpPr>
        </xdr:nvSpPr>
        <xdr:spPr>
          <a:xfrm flipV="1">
            <a:off x="204" y="306"/>
            <a:ext cx="1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9"/>
          <xdr:cNvSpPr>
            <a:spLocks/>
          </xdr:cNvSpPr>
        </xdr:nvSpPr>
        <xdr:spPr>
          <a:xfrm>
            <a:off x="204" y="339"/>
            <a:ext cx="1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6</xdr:row>
      <xdr:rowOff>9525</xdr:rowOff>
    </xdr:from>
    <xdr:to>
      <xdr:col>18</xdr:col>
      <xdr:colOff>0</xdr:colOff>
      <xdr:row>6</xdr:row>
      <xdr:rowOff>9525</xdr:rowOff>
    </xdr:to>
    <xdr:sp>
      <xdr:nvSpPr>
        <xdr:cNvPr id="24" name="Line 32"/>
        <xdr:cNvSpPr>
          <a:spLocks/>
        </xdr:cNvSpPr>
      </xdr:nvSpPr>
      <xdr:spPr>
        <a:xfrm>
          <a:off x="2590800" y="981075"/>
          <a:ext cx="3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57150</xdr:rowOff>
    </xdr:from>
    <xdr:to>
      <xdr:col>17</xdr:col>
      <xdr:colOff>19050</xdr:colOff>
      <xdr:row>13</xdr:row>
      <xdr:rowOff>57150</xdr:rowOff>
    </xdr:to>
    <xdr:sp>
      <xdr:nvSpPr>
        <xdr:cNvPr id="25" name="Line 34"/>
        <xdr:cNvSpPr>
          <a:spLocks/>
        </xdr:cNvSpPr>
      </xdr:nvSpPr>
      <xdr:spPr>
        <a:xfrm>
          <a:off x="2771775" y="2162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9525</xdr:rowOff>
    </xdr:from>
    <xdr:to>
      <xdr:col>13</xdr:col>
      <xdr:colOff>28575</xdr:colOff>
      <xdr:row>8</xdr:row>
      <xdr:rowOff>9525</xdr:rowOff>
    </xdr:to>
    <xdr:sp>
      <xdr:nvSpPr>
        <xdr:cNvPr id="26" name="Rectangle 35"/>
        <xdr:cNvSpPr>
          <a:spLocks/>
        </xdr:cNvSpPr>
      </xdr:nvSpPr>
      <xdr:spPr>
        <a:xfrm>
          <a:off x="1809750" y="657225"/>
          <a:ext cx="323850" cy="647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4</xdr:row>
      <xdr:rowOff>85725</xdr:rowOff>
    </xdr:from>
    <xdr:to>
      <xdr:col>14</xdr:col>
      <xdr:colOff>28575</xdr:colOff>
      <xdr:row>5</xdr:row>
      <xdr:rowOff>85725</xdr:rowOff>
    </xdr:to>
    <xdr:grpSp>
      <xdr:nvGrpSpPr>
        <xdr:cNvPr id="27" name="Group 38"/>
        <xdr:cNvGrpSpPr>
          <a:grpSpLocks/>
        </xdr:cNvGrpSpPr>
      </xdr:nvGrpSpPr>
      <xdr:grpSpPr>
        <a:xfrm>
          <a:off x="2133600" y="733425"/>
          <a:ext cx="161925" cy="161925"/>
          <a:chOff x="408" y="297"/>
          <a:chExt cx="17" cy="17"/>
        </a:xfrm>
        <a:solidFill>
          <a:srgbClr val="FFFFFF"/>
        </a:solidFill>
      </xdr:grpSpPr>
      <xdr:sp>
        <xdr:nvSpPr>
          <xdr:cNvPr id="28" name="Line 36"/>
          <xdr:cNvSpPr>
            <a:spLocks/>
          </xdr:cNvSpPr>
        </xdr:nvSpPr>
        <xdr:spPr>
          <a:xfrm>
            <a:off x="408" y="297"/>
            <a:ext cx="17" cy="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7"/>
          <xdr:cNvSpPr>
            <a:spLocks/>
          </xdr:cNvSpPr>
        </xdr:nvSpPr>
        <xdr:spPr>
          <a:xfrm flipV="1">
            <a:off x="408" y="305"/>
            <a:ext cx="17" cy="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28575</xdr:colOff>
      <xdr:row>11</xdr:row>
      <xdr:rowOff>9525</xdr:rowOff>
    </xdr:from>
    <xdr:to>
      <xdr:col>14</xdr:col>
      <xdr:colOff>28575</xdr:colOff>
      <xdr:row>12</xdr:row>
      <xdr:rowOff>9525</xdr:rowOff>
    </xdr:to>
    <xdr:grpSp>
      <xdr:nvGrpSpPr>
        <xdr:cNvPr id="30" name="Group 39"/>
        <xdr:cNvGrpSpPr>
          <a:grpSpLocks/>
        </xdr:cNvGrpSpPr>
      </xdr:nvGrpSpPr>
      <xdr:grpSpPr>
        <a:xfrm>
          <a:off x="2133600" y="1790700"/>
          <a:ext cx="161925" cy="161925"/>
          <a:chOff x="408" y="297"/>
          <a:chExt cx="17" cy="17"/>
        </a:xfrm>
        <a:solidFill>
          <a:srgbClr val="FFFFFF"/>
        </a:solidFill>
      </xdr:grpSpPr>
      <xdr:sp>
        <xdr:nvSpPr>
          <xdr:cNvPr id="31" name="Line 40"/>
          <xdr:cNvSpPr>
            <a:spLocks/>
          </xdr:cNvSpPr>
        </xdr:nvSpPr>
        <xdr:spPr>
          <a:xfrm>
            <a:off x="408" y="297"/>
            <a:ext cx="17" cy="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41"/>
          <xdr:cNvSpPr>
            <a:spLocks/>
          </xdr:cNvSpPr>
        </xdr:nvSpPr>
        <xdr:spPr>
          <a:xfrm flipV="1">
            <a:off x="408" y="305"/>
            <a:ext cx="17" cy="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152400</xdr:colOff>
      <xdr:row>3</xdr:row>
      <xdr:rowOff>123825</xdr:rowOff>
    </xdr:from>
    <xdr:to>
      <xdr:col>4</xdr:col>
      <xdr:colOff>152400</xdr:colOff>
      <xdr:row>8</xdr:row>
      <xdr:rowOff>114300</xdr:rowOff>
    </xdr:to>
    <xdr:grpSp>
      <xdr:nvGrpSpPr>
        <xdr:cNvPr id="33" name="Group 72"/>
        <xdr:cNvGrpSpPr>
          <a:grpSpLocks/>
        </xdr:cNvGrpSpPr>
      </xdr:nvGrpSpPr>
      <xdr:grpSpPr>
        <a:xfrm>
          <a:off x="152400" y="609600"/>
          <a:ext cx="647700" cy="800100"/>
          <a:chOff x="86" y="282"/>
          <a:chExt cx="68" cy="84"/>
        </a:xfrm>
        <a:solidFill>
          <a:srgbClr val="FFFFFF"/>
        </a:solidFill>
      </xdr:grpSpPr>
      <xdr:sp>
        <xdr:nvSpPr>
          <xdr:cNvPr id="34" name="Oval 43"/>
          <xdr:cNvSpPr>
            <a:spLocks/>
          </xdr:cNvSpPr>
        </xdr:nvSpPr>
        <xdr:spPr>
          <a:xfrm>
            <a:off x="86" y="290"/>
            <a:ext cx="68" cy="67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5" name="Group 68"/>
          <xdr:cNvGrpSpPr>
            <a:grpSpLocks/>
          </xdr:cNvGrpSpPr>
        </xdr:nvGrpSpPr>
        <xdr:grpSpPr>
          <a:xfrm>
            <a:off x="101" y="318"/>
            <a:ext cx="39" cy="13"/>
            <a:chOff x="119" y="373"/>
            <a:chExt cx="39" cy="13"/>
          </a:xfrm>
          <a:solidFill>
            <a:srgbClr val="FFFFFF"/>
          </a:solidFill>
        </xdr:grpSpPr>
        <xdr:grpSp>
          <xdr:nvGrpSpPr>
            <xdr:cNvPr id="36" name="Group 67"/>
            <xdr:cNvGrpSpPr>
              <a:grpSpLocks/>
            </xdr:cNvGrpSpPr>
          </xdr:nvGrpSpPr>
          <xdr:grpSpPr>
            <a:xfrm>
              <a:off x="120" y="374"/>
              <a:ext cx="36" cy="12"/>
              <a:chOff x="120" y="374"/>
              <a:chExt cx="51" cy="18"/>
            </a:xfrm>
            <a:solidFill>
              <a:srgbClr val="FFFFFF"/>
            </a:solidFill>
          </xdr:grpSpPr>
          <xdr:sp>
            <xdr:nvSpPr>
              <xdr:cNvPr id="37" name="Oval 64"/>
              <xdr:cNvSpPr>
                <a:spLocks/>
              </xdr:cNvSpPr>
            </xdr:nvSpPr>
            <xdr:spPr>
              <a:xfrm rot="5400000">
                <a:off x="120" y="374"/>
                <a:ext cx="18" cy="17"/>
              </a:xfrm>
              <a:prstGeom prst="ellips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" name="Oval 65"/>
              <xdr:cNvSpPr>
                <a:spLocks/>
              </xdr:cNvSpPr>
            </xdr:nvSpPr>
            <xdr:spPr>
              <a:xfrm rot="5400000">
                <a:off x="137" y="374"/>
                <a:ext cx="18" cy="17"/>
              </a:xfrm>
              <a:prstGeom prst="ellips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" name="Oval 66"/>
              <xdr:cNvSpPr>
                <a:spLocks/>
              </xdr:cNvSpPr>
            </xdr:nvSpPr>
            <xdr:spPr>
              <a:xfrm rot="5400000">
                <a:off x="154" y="374"/>
                <a:ext cx="18" cy="17"/>
              </a:xfrm>
              <a:prstGeom prst="ellips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0" name="Rectangle 55"/>
            <xdr:cNvSpPr>
              <a:spLocks/>
            </xdr:cNvSpPr>
          </xdr:nvSpPr>
          <xdr:spPr>
            <a:xfrm>
              <a:off x="119" y="373"/>
              <a:ext cx="39" cy="6"/>
            </a:xfrm>
            <a:prstGeom prst="rect">
              <a:avLst/>
            </a:prstGeom>
            <a:solidFill>
              <a:srgbClr val="FFFFFF"/>
            </a:solidFill>
            <a:ln w="190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1" name="Line 69"/>
          <xdr:cNvSpPr>
            <a:spLocks/>
          </xdr:cNvSpPr>
        </xdr:nvSpPr>
        <xdr:spPr>
          <a:xfrm>
            <a:off x="87" y="324"/>
            <a:ext cx="1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70"/>
          <xdr:cNvSpPr>
            <a:spLocks/>
          </xdr:cNvSpPr>
        </xdr:nvSpPr>
        <xdr:spPr>
          <a:xfrm>
            <a:off x="116" y="282"/>
            <a:ext cx="8" cy="8"/>
          </a:xfrm>
          <a:prstGeom prst="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71"/>
          <xdr:cNvSpPr>
            <a:spLocks/>
          </xdr:cNvSpPr>
        </xdr:nvSpPr>
        <xdr:spPr>
          <a:xfrm>
            <a:off x="115" y="358"/>
            <a:ext cx="8" cy="8"/>
          </a:xfrm>
          <a:prstGeom prst="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9</xdr:row>
      <xdr:rowOff>85725</xdr:rowOff>
    </xdr:from>
    <xdr:to>
      <xdr:col>20</xdr:col>
      <xdr:colOff>9525</xdr:colOff>
      <xdr:row>10</xdr:row>
      <xdr:rowOff>85725</xdr:rowOff>
    </xdr:to>
    <xdr:grpSp>
      <xdr:nvGrpSpPr>
        <xdr:cNvPr id="44" name="Group 81"/>
        <xdr:cNvGrpSpPr>
          <a:grpSpLocks/>
        </xdr:cNvGrpSpPr>
      </xdr:nvGrpSpPr>
      <xdr:grpSpPr>
        <a:xfrm>
          <a:off x="3086100" y="1543050"/>
          <a:ext cx="161925" cy="161925"/>
          <a:chOff x="287" y="357"/>
          <a:chExt cx="17" cy="17"/>
        </a:xfrm>
        <a:solidFill>
          <a:srgbClr val="FFFFFF"/>
        </a:solidFill>
      </xdr:grpSpPr>
      <xdr:sp>
        <xdr:nvSpPr>
          <xdr:cNvPr id="45" name="Line 76"/>
          <xdr:cNvSpPr>
            <a:spLocks/>
          </xdr:cNvSpPr>
        </xdr:nvSpPr>
        <xdr:spPr>
          <a:xfrm>
            <a:off x="287" y="357"/>
            <a:ext cx="17" cy="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77"/>
          <xdr:cNvSpPr>
            <a:spLocks/>
          </xdr:cNvSpPr>
        </xdr:nvSpPr>
        <xdr:spPr>
          <a:xfrm flipV="1">
            <a:off x="287" y="365"/>
            <a:ext cx="17" cy="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152400</xdr:colOff>
      <xdr:row>13</xdr:row>
      <xdr:rowOff>0</xdr:rowOff>
    </xdr:from>
    <xdr:to>
      <xdr:col>17</xdr:col>
      <xdr:colOff>152400</xdr:colOff>
      <xdr:row>13</xdr:row>
      <xdr:rowOff>85725</xdr:rowOff>
    </xdr:to>
    <xdr:sp>
      <xdr:nvSpPr>
        <xdr:cNvPr id="47" name="Line 79"/>
        <xdr:cNvSpPr>
          <a:spLocks/>
        </xdr:cNvSpPr>
      </xdr:nvSpPr>
      <xdr:spPr>
        <a:xfrm>
          <a:off x="2743200" y="2105025"/>
          <a:ext cx="1619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13</xdr:row>
      <xdr:rowOff>76200</xdr:rowOff>
    </xdr:from>
    <xdr:to>
      <xdr:col>17</xdr:col>
      <xdr:colOff>152400</xdr:colOff>
      <xdr:row>14</xdr:row>
      <xdr:rowOff>0</xdr:rowOff>
    </xdr:to>
    <xdr:sp>
      <xdr:nvSpPr>
        <xdr:cNvPr id="48" name="Line 80"/>
        <xdr:cNvSpPr>
          <a:spLocks/>
        </xdr:cNvSpPr>
      </xdr:nvSpPr>
      <xdr:spPr>
        <a:xfrm flipV="1">
          <a:off x="2743200" y="2181225"/>
          <a:ext cx="1619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8</xdr:row>
      <xdr:rowOff>38100</xdr:rowOff>
    </xdr:from>
    <xdr:to>
      <xdr:col>17</xdr:col>
      <xdr:colOff>133350</xdr:colOff>
      <xdr:row>9</xdr:row>
      <xdr:rowOff>133350</xdr:rowOff>
    </xdr:to>
    <xdr:grpSp>
      <xdr:nvGrpSpPr>
        <xdr:cNvPr id="49" name="Group 85"/>
        <xdr:cNvGrpSpPr>
          <a:grpSpLocks/>
        </xdr:cNvGrpSpPr>
      </xdr:nvGrpSpPr>
      <xdr:grpSpPr>
        <a:xfrm>
          <a:off x="2257425" y="1333500"/>
          <a:ext cx="628650" cy="257175"/>
          <a:chOff x="237" y="310"/>
          <a:chExt cx="66" cy="27"/>
        </a:xfrm>
        <a:solidFill>
          <a:srgbClr val="FFFFFF"/>
        </a:solidFill>
      </xdr:grpSpPr>
      <xdr:sp>
        <xdr:nvSpPr>
          <xdr:cNvPr id="50" name="AutoShape 82"/>
          <xdr:cNvSpPr>
            <a:spLocks/>
          </xdr:cNvSpPr>
        </xdr:nvSpPr>
        <xdr:spPr>
          <a:xfrm>
            <a:off x="237" y="312"/>
            <a:ext cx="52" cy="22"/>
          </a:xfrm>
          <a:prstGeom prst="rightArrow">
            <a:avLst>
              <a:gd name="adj1" fmla="val 7143"/>
              <a:gd name="adj2" fmla="val 0"/>
            </a:avLst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83"/>
          <xdr:cNvSpPr>
            <a:spLocks/>
          </xdr:cNvSpPr>
        </xdr:nvSpPr>
        <xdr:spPr>
          <a:xfrm>
            <a:off x="290" y="310"/>
            <a:ext cx="0" cy="2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84"/>
          <xdr:cNvSpPr>
            <a:spLocks/>
          </xdr:cNvSpPr>
        </xdr:nvSpPr>
        <xdr:spPr>
          <a:xfrm>
            <a:off x="291" y="323"/>
            <a:ext cx="1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28575</xdr:colOff>
      <xdr:row>4</xdr:row>
      <xdr:rowOff>9525</xdr:rowOff>
    </xdr:from>
    <xdr:to>
      <xdr:col>25</xdr:col>
      <xdr:colOff>28575</xdr:colOff>
      <xdr:row>6</xdr:row>
      <xdr:rowOff>0</xdr:rowOff>
    </xdr:to>
    <xdr:grpSp>
      <xdr:nvGrpSpPr>
        <xdr:cNvPr id="53" name="Group 86"/>
        <xdr:cNvGrpSpPr>
          <a:grpSpLocks/>
        </xdr:cNvGrpSpPr>
      </xdr:nvGrpSpPr>
      <xdr:grpSpPr>
        <a:xfrm>
          <a:off x="3429000" y="657225"/>
          <a:ext cx="647700" cy="314325"/>
          <a:chOff x="275" y="155"/>
          <a:chExt cx="68" cy="33"/>
        </a:xfrm>
        <a:solidFill>
          <a:srgbClr val="FFFFFF"/>
        </a:solidFill>
      </xdr:grpSpPr>
      <xdr:sp>
        <xdr:nvSpPr>
          <xdr:cNvPr id="54" name="Oval 87"/>
          <xdr:cNvSpPr>
            <a:spLocks/>
          </xdr:cNvSpPr>
        </xdr:nvSpPr>
        <xdr:spPr>
          <a:xfrm>
            <a:off x="317" y="177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Oval 88"/>
          <xdr:cNvSpPr>
            <a:spLocks/>
          </xdr:cNvSpPr>
        </xdr:nvSpPr>
        <xdr:spPr>
          <a:xfrm>
            <a:off x="317" y="155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89"/>
          <xdr:cNvSpPr>
            <a:spLocks/>
          </xdr:cNvSpPr>
        </xdr:nvSpPr>
        <xdr:spPr>
          <a:xfrm>
            <a:off x="275" y="160"/>
            <a:ext cx="23" cy="2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90"/>
          <xdr:cNvSpPr>
            <a:spLocks/>
          </xdr:cNvSpPr>
        </xdr:nvSpPr>
        <xdr:spPr>
          <a:xfrm flipV="1">
            <a:off x="275" y="160"/>
            <a:ext cx="22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91"/>
          <xdr:cNvSpPr>
            <a:spLocks/>
          </xdr:cNvSpPr>
        </xdr:nvSpPr>
        <xdr:spPr>
          <a:xfrm>
            <a:off x="328" y="166"/>
            <a:ext cx="15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92"/>
          <xdr:cNvSpPr>
            <a:spLocks/>
          </xdr:cNvSpPr>
        </xdr:nvSpPr>
        <xdr:spPr>
          <a:xfrm>
            <a:off x="299" y="171"/>
            <a:ext cx="44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8</xdr:row>
      <xdr:rowOff>0</xdr:rowOff>
    </xdr:from>
    <xdr:to>
      <xdr:col>24</xdr:col>
      <xdr:colOff>19050</xdr:colOff>
      <xdr:row>9</xdr:row>
      <xdr:rowOff>152400</xdr:rowOff>
    </xdr:to>
    <xdr:grpSp>
      <xdr:nvGrpSpPr>
        <xdr:cNvPr id="60" name="Group 101"/>
        <xdr:cNvGrpSpPr>
          <a:grpSpLocks/>
        </xdr:cNvGrpSpPr>
      </xdr:nvGrpSpPr>
      <xdr:grpSpPr>
        <a:xfrm>
          <a:off x="3667125" y="1295400"/>
          <a:ext cx="238125" cy="314325"/>
          <a:chOff x="404" y="290"/>
          <a:chExt cx="25" cy="33"/>
        </a:xfrm>
        <a:solidFill>
          <a:srgbClr val="FFFFFF"/>
        </a:solidFill>
      </xdr:grpSpPr>
      <xdr:sp>
        <xdr:nvSpPr>
          <xdr:cNvPr id="61" name="Oval 94"/>
          <xdr:cNvSpPr>
            <a:spLocks/>
          </xdr:cNvSpPr>
        </xdr:nvSpPr>
        <xdr:spPr>
          <a:xfrm>
            <a:off x="404" y="312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95"/>
          <xdr:cNvSpPr>
            <a:spLocks/>
          </xdr:cNvSpPr>
        </xdr:nvSpPr>
        <xdr:spPr>
          <a:xfrm>
            <a:off x="404" y="290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98"/>
          <xdr:cNvSpPr>
            <a:spLocks/>
          </xdr:cNvSpPr>
        </xdr:nvSpPr>
        <xdr:spPr>
          <a:xfrm>
            <a:off x="414" y="300"/>
            <a:ext cx="15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66675</xdr:colOff>
      <xdr:row>1</xdr:row>
      <xdr:rowOff>123825</xdr:rowOff>
    </xdr:from>
    <xdr:to>
      <xdr:col>21</xdr:col>
      <xdr:colOff>123825</xdr:colOff>
      <xdr:row>3</xdr:row>
      <xdr:rowOff>19050</xdr:rowOff>
    </xdr:to>
    <xdr:sp>
      <xdr:nvSpPr>
        <xdr:cNvPr id="64" name="Rectangle 113"/>
        <xdr:cNvSpPr>
          <a:spLocks/>
        </xdr:cNvSpPr>
      </xdr:nvSpPr>
      <xdr:spPr>
        <a:xfrm>
          <a:off x="3305175" y="285750"/>
          <a:ext cx="21907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57150</xdr:colOff>
      <xdr:row>0</xdr:row>
      <xdr:rowOff>0</xdr:rowOff>
    </xdr:from>
    <xdr:to>
      <xdr:col>21</xdr:col>
      <xdr:colOff>104775</xdr:colOff>
      <xdr:row>0</xdr:row>
      <xdr:rowOff>9525</xdr:rowOff>
    </xdr:to>
    <xdr:sp>
      <xdr:nvSpPr>
        <xdr:cNvPr id="65" name="Line 114"/>
        <xdr:cNvSpPr>
          <a:spLocks/>
        </xdr:cNvSpPr>
      </xdr:nvSpPr>
      <xdr:spPr>
        <a:xfrm flipV="1">
          <a:off x="3295650" y="0"/>
          <a:ext cx="209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0</xdr:row>
      <xdr:rowOff>76200</xdr:rowOff>
    </xdr:from>
    <xdr:to>
      <xdr:col>29</xdr:col>
      <xdr:colOff>85725</xdr:colOff>
      <xdr:row>1</xdr:row>
      <xdr:rowOff>152400</xdr:rowOff>
    </xdr:to>
    <xdr:grpSp>
      <xdr:nvGrpSpPr>
        <xdr:cNvPr id="66" name="Group 117"/>
        <xdr:cNvGrpSpPr>
          <a:grpSpLocks/>
        </xdr:cNvGrpSpPr>
      </xdr:nvGrpSpPr>
      <xdr:grpSpPr>
        <a:xfrm rot="16200000">
          <a:off x="4467225" y="76200"/>
          <a:ext cx="314325" cy="238125"/>
          <a:chOff x="473" y="174"/>
          <a:chExt cx="25" cy="33"/>
        </a:xfrm>
        <a:solidFill>
          <a:srgbClr val="FFFFFF"/>
        </a:solidFill>
      </xdr:grpSpPr>
      <xdr:sp>
        <xdr:nvSpPr>
          <xdr:cNvPr id="67" name="Oval 111"/>
          <xdr:cNvSpPr>
            <a:spLocks/>
          </xdr:cNvSpPr>
        </xdr:nvSpPr>
        <xdr:spPr>
          <a:xfrm>
            <a:off x="473" y="196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112"/>
          <xdr:cNvSpPr>
            <a:spLocks/>
          </xdr:cNvSpPr>
        </xdr:nvSpPr>
        <xdr:spPr>
          <a:xfrm>
            <a:off x="473" y="174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115"/>
          <xdr:cNvSpPr>
            <a:spLocks/>
          </xdr:cNvSpPr>
        </xdr:nvSpPr>
        <xdr:spPr>
          <a:xfrm>
            <a:off x="483" y="184"/>
            <a:ext cx="15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76200</xdr:colOff>
      <xdr:row>1</xdr:row>
      <xdr:rowOff>142875</xdr:rowOff>
    </xdr:from>
    <xdr:to>
      <xdr:col>20</xdr:col>
      <xdr:colOff>9525</xdr:colOff>
      <xdr:row>1</xdr:row>
      <xdr:rowOff>142875</xdr:rowOff>
    </xdr:to>
    <xdr:sp>
      <xdr:nvSpPr>
        <xdr:cNvPr id="70" name="Line 116"/>
        <xdr:cNvSpPr>
          <a:spLocks/>
        </xdr:cNvSpPr>
      </xdr:nvSpPr>
      <xdr:spPr>
        <a:xfrm>
          <a:off x="2828925" y="304800"/>
          <a:ext cx="419100" cy="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5</xdr:row>
      <xdr:rowOff>9525</xdr:rowOff>
    </xdr:from>
    <xdr:to>
      <xdr:col>30</xdr:col>
      <xdr:colOff>152400</xdr:colOff>
      <xdr:row>6</xdr:row>
      <xdr:rowOff>0</xdr:rowOff>
    </xdr:to>
    <xdr:grpSp>
      <xdr:nvGrpSpPr>
        <xdr:cNvPr id="71" name="Group 122"/>
        <xdr:cNvGrpSpPr>
          <a:grpSpLocks/>
        </xdr:cNvGrpSpPr>
      </xdr:nvGrpSpPr>
      <xdr:grpSpPr>
        <a:xfrm>
          <a:off x="4857750" y="819150"/>
          <a:ext cx="152400" cy="152400"/>
          <a:chOff x="494" y="256"/>
          <a:chExt cx="32" cy="32"/>
        </a:xfrm>
        <a:solidFill>
          <a:srgbClr val="FFFFFF"/>
        </a:solidFill>
      </xdr:grpSpPr>
      <xdr:sp>
        <xdr:nvSpPr>
          <xdr:cNvPr id="72" name="Oval 118"/>
          <xdr:cNvSpPr>
            <a:spLocks/>
          </xdr:cNvSpPr>
        </xdr:nvSpPr>
        <xdr:spPr>
          <a:xfrm>
            <a:off x="504" y="266"/>
            <a:ext cx="12" cy="12"/>
          </a:xfrm>
          <a:prstGeom prst="ellipse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119"/>
          <xdr:cNvSpPr>
            <a:spLocks/>
          </xdr:cNvSpPr>
        </xdr:nvSpPr>
        <xdr:spPr>
          <a:xfrm>
            <a:off x="494" y="256"/>
            <a:ext cx="32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21"/>
          <xdr:cNvSpPr>
            <a:spLocks/>
          </xdr:cNvSpPr>
        </xdr:nvSpPr>
        <xdr:spPr>
          <a:xfrm>
            <a:off x="510" y="256"/>
            <a:ext cx="0" cy="1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114300</xdr:colOff>
      <xdr:row>10</xdr:row>
      <xdr:rowOff>57150</xdr:rowOff>
    </xdr:from>
    <xdr:to>
      <xdr:col>22</xdr:col>
      <xdr:colOff>47625</xdr:colOff>
      <xdr:row>14</xdr:row>
      <xdr:rowOff>38100</xdr:rowOff>
    </xdr:to>
    <xdr:grpSp>
      <xdr:nvGrpSpPr>
        <xdr:cNvPr id="75" name="Group 123"/>
        <xdr:cNvGrpSpPr>
          <a:grpSpLocks/>
        </xdr:cNvGrpSpPr>
      </xdr:nvGrpSpPr>
      <xdr:grpSpPr>
        <a:xfrm rot="16200000">
          <a:off x="3352800" y="1676400"/>
          <a:ext cx="257175" cy="628650"/>
          <a:chOff x="237" y="310"/>
          <a:chExt cx="66" cy="27"/>
        </a:xfrm>
        <a:solidFill>
          <a:srgbClr val="FFFFFF"/>
        </a:solidFill>
      </xdr:grpSpPr>
      <xdr:sp>
        <xdr:nvSpPr>
          <xdr:cNvPr id="76" name="AutoShape 124"/>
          <xdr:cNvSpPr>
            <a:spLocks/>
          </xdr:cNvSpPr>
        </xdr:nvSpPr>
        <xdr:spPr>
          <a:xfrm>
            <a:off x="237" y="312"/>
            <a:ext cx="52" cy="22"/>
          </a:xfrm>
          <a:prstGeom prst="rightArrow">
            <a:avLst>
              <a:gd name="adj1" fmla="val 7143"/>
              <a:gd name="adj2" fmla="val 0"/>
            </a:avLst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25"/>
          <xdr:cNvSpPr>
            <a:spLocks/>
          </xdr:cNvSpPr>
        </xdr:nvSpPr>
        <xdr:spPr>
          <a:xfrm>
            <a:off x="290" y="310"/>
            <a:ext cx="0" cy="2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126"/>
          <xdr:cNvSpPr>
            <a:spLocks/>
          </xdr:cNvSpPr>
        </xdr:nvSpPr>
        <xdr:spPr>
          <a:xfrm>
            <a:off x="291" y="323"/>
            <a:ext cx="1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76200</xdr:colOff>
      <xdr:row>12</xdr:row>
      <xdr:rowOff>0</xdr:rowOff>
    </xdr:from>
    <xdr:to>
      <xdr:col>25</xdr:col>
      <xdr:colOff>85725</xdr:colOff>
      <xdr:row>13</xdr:row>
      <xdr:rowOff>0</xdr:rowOff>
    </xdr:to>
    <xdr:grpSp>
      <xdr:nvGrpSpPr>
        <xdr:cNvPr id="79" name="Group 176"/>
        <xdr:cNvGrpSpPr>
          <a:grpSpLocks/>
        </xdr:cNvGrpSpPr>
      </xdr:nvGrpSpPr>
      <xdr:grpSpPr>
        <a:xfrm>
          <a:off x="3962400" y="1943100"/>
          <a:ext cx="171450" cy="161925"/>
          <a:chOff x="416" y="204"/>
          <a:chExt cx="18" cy="17"/>
        </a:xfrm>
        <a:solidFill>
          <a:srgbClr val="FFFFFF"/>
        </a:solidFill>
      </xdr:grpSpPr>
      <xdr:sp>
        <xdr:nvSpPr>
          <xdr:cNvPr id="80" name="AutoShape 127"/>
          <xdr:cNvSpPr>
            <a:spLocks/>
          </xdr:cNvSpPr>
        </xdr:nvSpPr>
        <xdr:spPr>
          <a:xfrm>
            <a:off x="417" y="204"/>
            <a:ext cx="16" cy="17"/>
          </a:xfrm>
          <a:prstGeom prst="triangle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128"/>
          <xdr:cNvSpPr>
            <a:spLocks/>
          </xdr:cNvSpPr>
        </xdr:nvSpPr>
        <xdr:spPr>
          <a:xfrm>
            <a:off x="416" y="204"/>
            <a:ext cx="1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19050</xdr:colOff>
      <xdr:row>8</xdr:row>
      <xdr:rowOff>76200</xdr:rowOff>
    </xdr:from>
    <xdr:to>
      <xdr:col>25</xdr:col>
      <xdr:colOff>142875</xdr:colOff>
      <xdr:row>9</xdr:row>
      <xdr:rowOff>85725</xdr:rowOff>
    </xdr:to>
    <xdr:grpSp>
      <xdr:nvGrpSpPr>
        <xdr:cNvPr id="82" name="Group 131"/>
        <xdr:cNvGrpSpPr>
          <a:grpSpLocks/>
        </xdr:cNvGrpSpPr>
      </xdr:nvGrpSpPr>
      <xdr:grpSpPr>
        <a:xfrm>
          <a:off x="3905250" y="1371600"/>
          <a:ext cx="285750" cy="171450"/>
          <a:chOff x="410" y="314"/>
          <a:chExt cx="30" cy="18"/>
        </a:xfrm>
        <a:solidFill>
          <a:srgbClr val="FFFFFF"/>
        </a:solidFill>
      </xdr:grpSpPr>
      <xdr:sp>
        <xdr:nvSpPr>
          <xdr:cNvPr id="83" name="Oval 102"/>
          <xdr:cNvSpPr>
            <a:spLocks/>
          </xdr:cNvSpPr>
        </xdr:nvSpPr>
        <xdr:spPr>
          <a:xfrm>
            <a:off x="422" y="314"/>
            <a:ext cx="18" cy="18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103"/>
          <xdr:cNvSpPr>
            <a:spLocks/>
          </xdr:cNvSpPr>
        </xdr:nvSpPr>
        <xdr:spPr>
          <a:xfrm>
            <a:off x="410" y="319"/>
            <a:ext cx="8" cy="9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104"/>
          <xdr:cNvSpPr>
            <a:spLocks/>
          </xdr:cNvSpPr>
        </xdr:nvSpPr>
        <xdr:spPr>
          <a:xfrm flipV="1">
            <a:off x="413" y="314"/>
            <a:ext cx="16" cy="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105"/>
          <xdr:cNvSpPr>
            <a:spLocks/>
          </xdr:cNvSpPr>
        </xdr:nvSpPr>
        <xdr:spPr>
          <a:xfrm>
            <a:off x="413" y="328"/>
            <a:ext cx="17" cy="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106"/>
          <xdr:cNvSpPr>
            <a:spLocks/>
          </xdr:cNvSpPr>
        </xdr:nvSpPr>
        <xdr:spPr>
          <a:xfrm>
            <a:off x="412" y="319"/>
            <a:ext cx="11" cy="9"/>
          </a:xfrm>
          <a:prstGeom prst="ellipse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107"/>
          <xdr:cNvSpPr>
            <a:spLocks/>
          </xdr:cNvSpPr>
        </xdr:nvSpPr>
        <xdr:spPr>
          <a:xfrm>
            <a:off x="418" y="316"/>
            <a:ext cx="17" cy="14"/>
          </a:xfrm>
          <a:prstGeom prst="ellipse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130"/>
          <xdr:cNvSpPr>
            <a:spLocks/>
          </xdr:cNvSpPr>
        </xdr:nvSpPr>
        <xdr:spPr>
          <a:xfrm>
            <a:off x="428" y="320"/>
            <a:ext cx="6" cy="6"/>
          </a:xfrm>
          <a:prstGeom prst="ellipse">
            <a:avLst/>
          </a:prstGeom>
          <a:solidFill>
            <a:srgbClr val="000000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28575</xdr:colOff>
      <xdr:row>12</xdr:row>
      <xdr:rowOff>9525</xdr:rowOff>
    </xdr:from>
    <xdr:to>
      <xdr:col>10</xdr:col>
      <xdr:colOff>57150</xdr:colOff>
      <xdr:row>14</xdr:row>
      <xdr:rowOff>0</xdr:rowOff>
    </xdr:to>
    <xdr:grpSp>
      <xdr:nvGrpSpPr>
        <xdr:cNvPr id="90" name="Group 140"/>
        <xdr:cNvGrpSpPr>
          <a:grpSpLocks/>
        </xdr:cNvGrpSpPr>
      </xdr:nvGrpSpPr>
      <xdr:grpSpPr>
        <a:xfrm>
          <a:off x="838200" y="1952625"/>
          <a:ext cx="838200" cy="314325"/>
          <a:chOff x="88" y="205"/>
          <a:chExt cx="88" cy="33"/>
        </a:xfrm>
        <a:solidFill>
          <a:srgbClr val="FFFFFF"/>
        </a:solidFill>
      </xdr:grpSpPr>
      <xdr:sp>
        <xdr:nvSpPr>
          <xdr:cNvPr id="91" name="Oval 133"/>
          <xdr:cNvSpPr>
            <a:spLocks/>
          </xdr:cNvSpPr>
        </xdr:nvSpPr>
        <xdr:spPr>
          <a:xfrm>
            <a:off x="130" y="227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Oval 134"/>
          <xdr:cNvSpPr>
            <a:spLocks/>
          </xdr:cNvSpPr>
        </xdr:nvSpPr>
        <xdr:spPr>
          <a:xfrm>
            <a:off x="147" y="205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135"/>
          <xdr:cNvSpPr>
            <a:spLocks/>
          </xdr:cNvSpPr>
        </xdr:nvSpPr>
        <xdr:spPr>
          <a:xfrm>
            <a:off x="88" y="210"/>
            <a:ext cx="23" cy="2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136"/>
          <xdr:cNvSpPr>
            <a:spLocks/>
          </xdr:cNvSpPr>
        </xdr:nvSpPr>
        <xdr:spPr>
          <a:xfrm flipV="1">
            <a:off x="88" y="210"/>
            <a:ext cx="22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137"/>
          <xdr:cNvSpPr>
            <a:spLocks/>
          </xdr:cNvSpPr>
        </xdr:nvSpPr>
        <xdr:spPr>
          <a:xfrm>
            <a:off x="155" y="216"/>
            <a:ext cx="8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138"/>
          <xdr:cNvSpPr>
            <a:spLocks/>
          </xdr:cNvSpPr>
        </xdr:nvSpPr>
        <xdr:spPr>
          <a:xfrm>
            <a:off x="112" y="221"/>
            <a:ext cx="52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Oval 139"/>
          <xdr:cNvSpPr>
            <a:spLocks/>
          </xdr:cNvSpPr>
        </xdr:nvSpPr>
        <xdr:spPr>
          <a:xfrm>
            <a:off x="164" y="226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10</xdr:row>
      <xdr:rowOff>66675</xdr:rowOff>
    </xdr:from>
    <xdr:to>
      <xdr:col>30</xdr:col>
      <xdr:colOff>0</xdr:colOff>
      <xdr:row>14</xdr:row>
      <xdr:rowOff>0</xdr:rowOff>
    </xdr:to>
    <xdr:grpSp>
      <xdr:nvGrpSpPr>
        <xdr:cNvPr id="98" name="Group 146"/>
        <xdr:cNvGrpSpPr>
          <a:grpSpLocks/>
        </xdr:cNvGrpSpPr>
      </xdr:nvGrpSpPr>
      <xdr:grpSpPr>
        <a:xfrm>
          <a:off x="4533900" y="1685925"/>
          <a:ext cx="323850" cy="581025"/>
          <a:chOff x="476" y="177"/>
          <a:chExt cx="34" cy="61"/>
        </a:xfrm>
        <a:solidFill>
          <a:srgbClr val="FFFFFF"/>
        </a:solidFill>
      </xdr:grpSpPr>
      <xdr:sp>
        <xdr:nvSpPr>
          <xdr:cNvPr id="99" name="Line 141"/>
          <xdr:cNvSpPr>
            <a:spLocks/>
          </xdr:cNvSpPr>
        </xdr:nvSpPr>
        <xdr:spPr>
          <a:xfrm>
            <a:off x="476" y="204"/>
            <a:ext cx="3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42"/>
          <xdr:cNvSpPr>
            <a:spLocks/>
          </xdr:cNvSpPr>
        </xdr:nvSpPr>
        <xdr:spPr>
          <a:xfrm>
            <a:off x="476" y="212"/>
            <a:ext cx="3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43"/>
          <xdr:cNvSpPr>
            <a:spLocks/>
          </xdr:cNvSpPr>
        </xdr:nvSpPr>
        <xdr:spPr>
          <a:xfrm flipV="1">
            <a:off x="493" y="177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44"/>
          <xdr:cNvSpPr>
            <a:spLocks/>
          </xdr:cNvSpPr>
        </xdr:nvSpPr>
        <xdr:spPr>
          <a:xfrm>
            <a:off x="493" y="212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</xdr:colOff>
      <xdr:row>8</xdr:row>
      <xdr:rowOff>0</xdr:rowOff>
    </xdr:from>
    <xdr:to>
      <xdr:col>34</xdr:col>
      <xdr:colOff>9525</xdr:colOff>
      <xdr:row>8</xdr:row>
      <xdr:rowOff>0</xdr:rowOff>
    </xdr:to>
    <xdr:sp>
      <xdr:nvSpPr>
        <xdr:cNvPr id="103" name="Line 147"/>
        <xdr:cNvSpPr>
          <a:spLocks/>
        </xdr:cNvSpPr>
      </xdr:nvSpPr>
      <xdr:spPr>
        <a:xfrm flipH="1">
          <a:off x="5029200" y="12954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</xdr:row>
      <xdr:rowOff>0</xdr:rowOff>
    </xdr:from>
    <xdr:to>
      <xdr:col>32</xdr:col>
      <xdr:colOff>66675</xdr:colOff>
      <xdr:row>2</xdr:row>
      <xdr:rowOff>152400</xdr:rowOff>
    </xdr:to>
    <xdr:grpSp>
      <xdr:nvGrpSpPr>
        <xdr:cNvPr id="104" name="Group 202"/>
        <xdr:cNvGrpSpPr>
          <a:grpSpLocks/>
        </xdr:cNvGrpSpPr>
      </xdr:nvGrpSpPr>
      <xdr:grpSpPr>
        <a:xfrm>
          <a:off x="5010150" y="161925"/>
          <a:ext cx="238125" cy="314325"/>
          <a:chOff x="256" y="259"/>
          <a:chExt cx="25" cy="33"/>
        </a:xfrm>
        <a:solidFill>
          <a:srgbClr val="FFFFFF"/>
        </a:solidFill>
      </xdr:grpSpPr>
      <xdr:sp>
        <xdr:nvSpPr>
          <xdr:cNvPr id="105" name="Oval 149"/>
          <xdr:cNvSpPr>
            <a:spLocks/>
          </xdr:cNvSpPr>
        </xdr:nvSpPr>
        <xdr:spPr>
          <a:xfrm>
            <a:off x="256" y="281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Oval 150"/>
          <xdr:cNvSpPr>
            <a:spLocks/>
          </xdr:cNvSpPr>
        </xdr:nvSpPr>
        <xdr:spPr>
          <a:xfrm>
            <a:off x="256" y="259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51"/>
          <xdr:cNvSpPr>
            <a:spLocks/>
          </xdr:cNvSpPr>
        </xdr:nvSpPr>
        <xdr:spPr>
          <a:xfrm>
            <a:off x="266" y="269"/>
            <a:ext cx="15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47625</xdr:colOff>
      <xdr:row>16</xdr:row>
      <xdr:rowOff>0</xdr:rowOff>
    </xdr:from>
    <xdr:to>
      <xdr:col>27</xdr:col>
      <xdr:colOff>0</xdr:colOff>
      <xdr:row>16</xdr:row>
      <xdr:rowOff>104775</xdr:rowOff>
    </xdr:to>
    <xdr:sp>
      <xdr:nvSpPr>
        <xdr:cNvPr id="108" name="Oval 152"/>
        <xdr:cNvSpPr>
          <a:spLocks/>
        </xdr:cNvSpPr>
      </xdr:nvSpPr>
      <xdr:spPr>
        <a:xfrm>
          <a:off x="4257675" y="2590800"/>
          <a:ext cx="114300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24</xdr:col>
      <xdr:colOff>57150</xdr:colOff>
      <xdr:row>17</xdr:row>
      <xdr:rowOff>114300</xdr:rowOff>
    </xdr:to>
    <xdr:grpSp>
      <xdr:nvGrpSpPr>
        <xdr:cNvPr id="109" name="Group 177"/>
        <xdr:cNvGrpSpPr>
          <a:grpSpLocks/>
        </xdr:cNvGrpSpPr>
      </xdr:nvGrpSpPr>
      <xdr:grpSpPr>
        <a:xfrm>
          <a:off x="3400425" y="2590800"/>
          <a:ext cx="542925" cy="276225"/>
          <a:chOff x="357" y="272"/>
          <a:chExt cx="57" cy="29"/>
        </a:xfrm>
        <a:solidFill>
          <a:srgbClr val="FFFFFF"/>
        </a:solidFill>
      </xdr:grpSpPr>
      <xdr:sp>
        <xdr:nvSpPr>
          <xdr:cNvPr id="110" name="Oval 153"/>
          <xdr:cNvSpPr>
            <a:spLocks/>
          </xdr:cNvSpPr>
        </xdr:nvSpPr>
        <xdr:spPr>
          <a:xfrm>
            <a:off x="402" y="290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154"/>
          <xdr:cNvSpPr>
            <a:spLocks/>
          </xdr:cNvSpPr>
        </xdr:nvSpPr>
        <xdr:spPr>
          <a:xfrm>
            <a:off x="385" y="290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155"/>
          <xdr:cNvSpPr>
            <a:spLocks/>
          </xdr:cNvSpPr>
        </xdr:nvSpPr>
        <xdr:spPr>
          <a:xfrm>
            <a:off x="368" y="290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56"/>
          <xdr:cNvSpPr>
            <a:spLocks/>
          </xdr:cNvSpPr>
        </xdr:nvSpPr>
        <xdr:spPr>
          <a:xfrm>
            <a:off x="357" y="288"/>
            <a:ext cx="34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57"/>
          <xdr:cNvSpPr>
            <a:spLocks/>
          </xdr:cNvSpPr>
        </xdr:nvSpPr>
        <xdr:spPr>
          <a:xfrm>
            <a:off x="382" y="272"/>
            <a:ext cx="0" cy="15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16</xdr:row>
      <xdr:rowOff>114300</xdr:rowOff>
    </xdr:from>
    <xdr:to>
      <xdr:col>11</xdr:col>
      <xdr:colOff>47625</xdr:colOff>
      <xdr:row>18</xdr:row>
      <xdr:rowOff>66675</xdr:rowOff>
    </xdr:to>
    <xdr:grpSp>
      <xdr:nvGrpSpPr>
        <xdr:cNvPr id="115" name="Group 170"/>
        <xdr:cNvGrpSpPr>
          <a:grpSpLocks/>
        </xdr:cNvGrpSpPr>
      </xdr:nvGrpSpPr>
      <xdr:grpSpPr>
        <a:xfrm>
          <a:off x="1228725" y="2705100"/>
          <a:ext cx="600075" cy="276225"/>
          <a:chOff x="470" y="289"/>
          <a:chExt cx="63" cy="29"/>
        </a:xfrm>
        <a:solidFill>
          <a:srgbClr val="FFFFFF"/>
        </a:solidFill>
      </xdr:grpSpPr>
      <xdr:sp>
        <xdr:nvSpPr>
          <xdr:cNvPr id="116" name="Oval 162"/>
          <xdr:cNvSpPr>
            <a:spLocks/>
          </xdr:cNvSpPr>
        </xdr:nvSpPr>
        <xdr:spPr>
          <a:xfrm>
            <a:off x="504" y="307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Oval 163"/>
          <xdr:cNvSpPr>
            <a:spLocks/>
          </xdr:cNvSpPr>
        </xdr:nvSpPr>
        <xdr:spPr>
          <a:xfrm>
            <a:off x="487" y="307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164"/>
          <xdr:cNvSpPr>
            <a:spLocks/>
          </xdr:cNvSpPr>
        </xdr:nvSpPr>
        <xdr:spPr>
          <a:xfrm>
            <a:off x="470" y="307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65"/>
          <xdr:cNvSpPr>
            <a:spLocks/>
          </xdr:cNvSpPr>
        </xdr:nvSpPr>
        <xdr:spPr>
          <a:xfrm>
            <a:off x="476" y="305"/>
            <a:ext cx="18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66"/>
          <xdr:cNvSpPr>
            <a:spLocks/>
          </xdr:cNvSpPr>
        </xdr:nvSpPr>
        <xdr:spPr>
          <a:xfrm>
            <a:off x="484" y="289"/>
            <a:ext cx="0" cy="15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167"/>
          <xdr:cNvSpPr>
            <a:spLocks/>
          </xdr:cNvSpPr>
        </xdr:nvSpPr>
        <xdr:spPr>
          <a:xfrm>
            <a:off x="521" y="307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152400</xdr:colOff>
      <xdr:row>14</xdr:row>
      <xdr:rowOff>104775</xdr:rowOff>
    </xdr:from>
    <xdr:to>
      <xdr:col>6</xdr:col>
      <xdr:colOff>152400</xdr:colOff>
      <xdr:row>16</xdr:row>
      <xdr:rowOff>104775</xdr:rowOff>
    </xdr:to>
    <xdr:grpSp>
      <xdr:nvGrpSpPr>
        <xdr:cNvPr id="122" name="Group 181"/>
        <xdr:cNvGrpSpPr>
          <a:grpSpLocks/>
        </xdr:cNvGrpSpPr>
      </xdr:nvGrpSpPr>
      <xdr:grpSpPr>
        <a:xfrm>
          <a:off x="800100" y="2371725"/>
          <a:ext cx="323850" cy="323850"/>
          <a:chOff x="357" y="340"/>
          <a:chExt cx="34" cy="34"/>
        </a:xfrm>
        <a:solidFill>
          <a:srgbClr val="FFFFFF"/>
        </a:solidFill>
      </xdr:grpSpPr>
      <xdr:sp>
        <xdr:nvSpPr>
          <xdr:cNvPr id="123" name="Oval 171"/>
          <xdr:cNvSpPr>
            <a:spLocks/>
          </xdr:cNvSpPr>
        </xdr:nvSpPr>
        <xdr:spPr>
          <a:xfrm>
            <a:off x="368" y="340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Oval 172"/>
          <xdr:cNvSpPr>
            <a:spLocks/>
          </xdr:cNvSpPr>
        </xdr:nvSpPr>
        <xdr:spPr>
          <a:xfrm>
            <a:off x="368" y="363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73"/>
          <xdr:cNvSpPr>
            <a:spLocks/>
          </xdr:cNvSpPr>
        </xdr:nvSpPr>
        <xdr:spPr>
          <a:xfrm>
            <a:off x="391" y="340"/>
            <a:ext cx="0" cy="34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74"/>
          <xdr:cNvSpPr>
            <a:spLocks/>
          </xdr:cNvSpPr>
        </xdr:nvSpPr>
        <xdr:spPr>
          <a:xfrm>
            <a:off x="358" y="357"/>
            <a:ext cx="32" cy="0"/>
          </a:xfrm>
          <a:prstGeom prst="line">
            <a:avLst/>
          </a:prstGeom>
          <a:noFill/>
          <a:ln w="508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180"/>
          <xdr:cNvSpPr>
            <a:spLocks/>
          </xdr:cNvSpPr>
        </xdr:nvSpPr>
        <xdr:spPr>
          <a:xfrm rot="5400000">
            <a:off x="359" y="351"/>
            <a:ext cx="8" cy="12"/>
          </a:xfrm>
          <a:prstGeom prst="triangle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12</xdr:row>
      <xdr:rowOff>38100</xdr:rowOff>
    </xdr:from>
    <xdr:to>
      <xdr:col>2</xdr:col>
      <xdr:colOff>85725</xdr:colOff>
      <xdr:row>13</xdr:row>
      <xdr:rowOff>95250</xdr:rowOff>
    </xdr:to>
    <xdr:sp>
      <xdr:nvSpPr>
        <xdr:cNvPr id="128" name="Rectangle 185"/>
        <xdr:cNvSpPr>
          <a:spLocks/>
        </xdr:cNvSpPr>
      </xdr:nvSpPr>
      <xdr:spPr>
        <a:xfrm>
          <a:off x="190500" y="1981200"/>
          <a:ext cx="21907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14</xdr:row>
      <xdr:rowOff>47625</xdr:rowOff>
    </xdr:from>
    <xdr:to>
      <xdr:col>2</xdr:col>
      <xdr:colOff>123825</xdr:colOff>
      <xdr:row>15</xdr:row>
      <xdr:rowOff>95250</xdr:rowOff>
    </xdr:to>
    <xdr:sp>
      <xdr:nvSpPr>
        <xdr:cNvPr id="129" name="Line 186"/>
        <xdr:cNvSpPr>
          <a:spLocks/>
        </xdr:cNvSpPr>
      </xdr:nvSpPr>
      <xdr:spPr>
        <a:xfrm flipV="1">
          <a:off x="238125" y="2314575"/>
          <a:ext cx="2095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10</xdr:row>
      <xdr:rowOff>9525</xdr:rowOff>
    </xdr:from>
    <xdr:to>
      <xdr:col>35</xdr:col>
      <xdr:colOff>28575</xdr:colOff>
      <xdr:row>12</xdr:row>
      <xdr:rowOff>0</xdr:rowOff>
    </xdr:to>
    <xdr:grpSp>
      <xdr:nvGrpSpPr>
        <xdr:cNvPr id="130" name="Group 189"/>
        <xdr:cNvGrpSpPr>
          <a:grpSpLocks/>
        </xdr:cNvGrpSpPr>
      </xdr:nvGrpSpPr>
      <xdr:grpSpPr>
        <a:xfrm>
          <a:off x="5343525" y="1628775"/>
          <a:ext cx="352425" cy="314325"/>
          <a:chOff x="561" y="171"/>
          <a:chExt cx="37" cy="33"/>
        </a:xfrm>
        <a:solidFill>
          <a:srgbClr val="FFFFFF"/>
        </a:solidFill>
      </xdr:grpSpPr>
      <xdr:sp>
        <xdr:nvSpPr>
          <xdr:cNvPr id="131" name="Oval 183"/>
          <xdr:cNvSpPr>
            <a:spLocks/>
          </xdr:cNvSpPr>
        </xdr:nvSpPr>
        <xdr:spPr>
          <a:xfrm>
            <a:off x="572" y="193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184"/>
          <xdr:cNvSpPr>
            <a:spLocks/>
          </xdr:cNvSpPr>
        </xdr:nvSpPr>
        <xdr:spPr>
          <a:xfrm>
            <a:off x="572" y="171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187"/>
          <xdr:cNvSpPr>
            <a:spLocks/>
          </xdr:cNvSpPr>
        </xdr:nvSpPr>
        <xdr:spPr>
          <a:xfrm>
            <a:off x="582" y="181"/>
            <a:ext cx="15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188"/>
          <xdr:cNvSpPr>
            <a:spLocks/>
          </xdr:cNvSpPr>
        </xdr:nvSpPr>
        <xdr:spPr>
          <a:xfrm>
            <a:off x="561" y="187"/>
            <a:ext cx="3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85725</xdr:colOff>
      <xdr:row>18</xdr:row>
      <xdr:rowOff>66675</xdr:rowOff>
    </xdr:from>
    <xdr:to>
      <xdr:col>5</xdr:col>
      <xdr:colOff>142875</xdr:colOff>
      <xdr:row>19</xdr:row>
      <xdr:rowOff>123825</xdr:rowOff>
    </xdr:to>
    <xdr:sp>
      <xdr:nvSpPr>
        <xdr:cNvPr id="135" name="Rectangle 193"/>
        <xdr:cNvSpPr>
          <a:spLocks/>
        </xdr:cNvSpPr>
      </xdr:nvSpPr>
      <xdr:spPr>
        <a:xfrm>
          <a:off x="733425" y="2981325"/>
          <a:ext cx="21907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18</xdr:row>
      <xdr:rowOff>76200</xdr:rowOff>
    </xdr:from>
    <xdr:to>
      <xdr:col>5</xdr:col>
      <xdr:colOff>142875</xdr:colOff>
      <xdr:row>19</xdr:row>
      <xdr:rowOff>123825</xdr:rowOff>
    </xdr:to>
    <xdr:sp>
      <xdr:nvSpPr>
        <xdr:cNvPr id="136" name="Line 194"/>
        <xdr:cNvSpPr>
          <a:spLocks/>
        </xdr:cNvSpPr>
      </xdr:nvSpPr>
      <xdr:spPr>
        <a:xfrm flipV="1">
          <a:off x="742950" y="2990850"/>
          <a:ext cx="2095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104775</xdr:rowOff>
    </xdr:from>
    <xdr:to>
      <xdr:col>5</xdr:col>
      <xdr:colOff>152400</xdr:colOff>
      <xdr:row>22</xdr:row>
      <xdr:rowOff>95250</xdr:rowOff>
    </xdr:to>
    <xdr:grpSp>
      <xdr:nvGrpSpPr>
        <xdr:cNvPr id="137" name="Group 199"/>
        <xdr:cNvGrpSpPr>
          <a:grpSpLocks/>
        </xdr:cNvGrpSpPr>
      </xdr:nvGrpSpPr>
      <xdr:grpSpPr>
        <a:xfrm>
          <a:off x="428625" y="3343275"/>
          <a:ext cx="533400" cy="314325"/>
          <a:chOff x="630" y="256"/>
          <a:chExt cx="56" cy="33"/>
        </a:xfrm>
        <a:solidFill>
          <a:srgbClr val="FFFFFF"/>
        </a:solidFill>
      </xdr:grpSpPr>
      <xdr:sp>
        <xdr:nvSpPr>
          <xdr:cNvPr id="138" name="Oval 191"/>
          <xdr:cNvSpPr>
            <a:spLocks/>
          </xdr:cNvSpPr>
        </xdr:nvSpPr>
        <xdr:spPr>
          <a:xfrm>
            <a:off x="640" y="278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192"/>
          <xdr:cNvSpPr>
            <a:spLocks/>
          </xdr:cNvSpPr>
        </xdr:nvSpPr>
        <xdr:spPr>
          <a:xfrm>
            <a:off x="657" y="256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195"/>
          <xdr:cNvSpPr>
            <a:spLocks/>
          </xdr:cNvSpPr>
        </xdr:nvSpPr>
        <xdr:spPr>
          <a:xfrm>
            <a:off x="665" y="267"/>
            <a:ext cx="8" cy="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196"/>
          <xdr:cNvSpPr>
            <a:spLocks/>
          </xdr:cNvSpPr>
        </xdr:nvSpPr>
        <xdr:spPr>
          <a:xfrm>
            <a:off x="630" y="272"/>
            <a:ext cx="52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197"/>
          <xdr:cNvSpPr>
            <a:spLocks/>
          </xdr:cNvSpPr>
        </xdr:nvSpPr>
        <xdr:spPr>
          <a:xfrm>
            <a:off x="674" y="277"/>
            <a:ext cx="12" cy="1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15</xdr:row>
      <xdr:rowOff>57150</xdr:rowOff>
    </xdr:from>
    <xdr:to>
      <xdr:col>14</xdr:col>
      <xdr:colOff>0</xdr:colOff>
      <xdr:row>18</xdr:row>
      <xdr:rowOff>95250</xdr:rowOff>
    </xdr:to>
    <xdr:grpSp>
      <xdr:nvGrpSpPr>
        <xdr:cNvPr id="143" name="Group 207"/>
        <xdr:cNvGrpSpPr>
          <a:grpSpLocks/>
        </xdr:cNvGrpSpPr>
      </xdr:nvGrpSpPr>
      <xdr:grpSpPr>
        <a:xfrm>
          <a:off x="1952625" y="2486025"/>
          <a:ext cx="314325" cy="523875"/>
          <a:chOff x="205" y="261"/>
          <a:chExt cx="33" cy="55"/>
        </a:xfrm>
        <a:solidFill>
          <a:srgbClr val="FFFFFF"/>
        </a:solidFill>
      </xdr:grpSpPr>
      <xdr:sp>
        <xdr:nvSpPr>
          <xdr:cNvPr id="144" name="AutoShape 175"/>
          <xdr:cNvSpPr>
            <a:spLocks/>
          </xdr:cNvSpPr>
        </xdr:nvSpPr>
        <xdr:spPr>
          <a:xfrm rot="5400000">
            <a:off x="204" y="263"/>
            <a:ext cx="21" cy="17"/>
          </a:xfrm>
          <a:prstGeom prst="triangl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AutoShape 200"/>
          <xdr:cNvSpPr>
            <a:spLocks/>
          </xdr:cNvSpPr>
        </xdr:nvSpPr>
        <xdr:spPr>
          <a:xfrm rot="5400000">
            <a:off x="204" y="297"/>
            <a:ext cx="21" cy="17"/>
          </a:xfrm>
          <a:prstGeom prst="triangl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201"/>
          <xdr:cNvSpPr>
            <a:spLocks/>
          </xdr:cNvSpPr>
        </xdr:nvSpPr>
        <xdr:spPr>
          <a:xfrm>
            <a:off x="223" y="272"/>
            <a:ext cx="1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205"/>
          <xdr:cNvSpPr>
            <a:spLocks/>
          </xdr:cNvSpPr>
        </xdr:nvSpPr>
        <xdr:spPr>
          <a:xfrm>
            <a:off x="223" y="306"/>
            <a:ext cx="1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123825</xdr:colOff>
      <xdr:row>19</xdr:row>
      <xdr:rowOff>47625</xdr:rowOff>
    </xdr:from>
    <xdr:to>
      <xdr:col>11</xdr:col>
      <xdr:colOff>114300</xdr:colOff>
      <xdr:row>21</xdr:row>
      <xdr:rowOff>38100</xdr:rowOff>
    </xdr:to>
    <xdr:grpSp>
      <xdr:nvGrpSpPr>
        <xdr:cNvPr id="148" name="Group 247"/>
        <xdr:cNvGrpSpPr>
          <a:grpSpLocks/>
        </xdr:cNvGrpSpPr>
      </xdr:nvGrpSpPr>
      <xdr:grpSpPr>
        <a:xfrm>
          <a:off x="1095375" y="3124200"/>
          <a:ext cx="800100" cy="314325"/>
          <a:chOff x="68" y="477"/>
          <a:chExt cx="88" cy="33"/>
        </a:xfrm>
        <a:solidFill>
          <a:srgbClr val="FFFFFF"/>
        </a:solidFill>
      </xdr:grpSpPr>
      <xdr:sp>
        <xdr:nvSpPr>
          <xdr:cNvPr id="149" name="Oval 245"/>
          <xdr:cNvSpPr>
            <a:spLocks/>
          </xdr:cNvSpPr>
        </xdr:nvSpPr>
        <xdr:spPr>
          <a:xfrm>
            <a:off x="82" y="477"/>
            <a:ext cx="74" cy="33"/>
          </a:xfrm>
          <a:prstGeom prst="ellipse">
            <a:avLst/>
          </a:prstGeom>
          <a:solidFill>
            <a:srgbClr val="969696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246"/>
          <xdr:cNvSpPr>
            <a:spLocks/>
          </xdr:cNvSpPr>
        </xdr:nvSpPr>
        <xdr:spPr>
          <a:xfrm>
            <a:off x="68" y="477"/>
            <a:ext cx="52" cy="33"/>
          </a:xfrm>
          <a:prstGeom prst="rect">
            <a:avLst/>
          </a:prstGeom>
          <a:solidFill>
            <a:srgbClr val="969696"/>
          </a:solidFill>
          <a:ln w="1905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28575</xdr:colOff>
      <xdr:row>30</xdr:row>
      <xdr:rowOff>114300</xdr:rowOff>
    </xdr:from>
    <xdr:to>
      <xdr:col>53</xdr:col>
      <xdr:colOff>47625</xdr:colOff>
      <xdr:row>35</xdr:row>
      <xdr:rowOff>9525</xdr:rowOff>
    </xdr:to>
    <xdr:sp>
      <xdr:nvSpPr>
        <xdr:cNvPr id="151" name="Oval 211"/>
        <xdr:cNvSpPr>
          <a:spLocks/>
        </xdr:cNvSpPr>
      </xdr:nvSpPr>
      <xdr:spPr>
        <a:xfrm>
          <a:off x="7315200" y="4972050"/>
          <a:ext cx="1314450" cy="704850"/>
        </a:xfrm>
        <a:prstGeom prst="ellipse">
          <a:avLst/>
        </a:prstGeom>
        <a:solidFill>
          <a:srgbClr val="FFFFFF"/>
        </a:solidFill>
        <a:ln w="317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66675</xdr:colOff>
      <xdr:row>14</xdr:row>
      <xdr:rowOff>104775</xdr:rowOff>
    </xdr:from>
    <xdr:to>
      <xdr:col>48</xdr:col>
      <xdr:colOff>66675</xdr:colOff>
      <xdr:row>18</xdr:row>
      <xdr:rowOff>85725</xdr:rowOff>
    </xdr:to>
    <xdr:grpSp>
      <xdr:nvGrpSpPr>
        <xdr:cNvPr id="152" name="Group 259"/>
        <xdr:cNvGrpSpPr>
          <a:grpSpLocks/>
        </xdr:cNvGrpSpPr>
      </xdr:nvGrpSpPr>
      <xdr:grpSpPr>
        <a:xfrm>
          <a:off x="6543675" y="2371725"/>
          <a:ext cx="1295400" cy="628650"/>
          <a:chOff x="777" y="399"/>
          <a:chExt cx="159" cy="90"/>
        </a:xfrm>
        <a:solidFill>
          <a:srgbClr val="FFFFFF"/>
        </a:solidFill>
      </xdr:grpSpPr>
      <xdr:sp>
        <xdr:nvSpPr>
          <xdr:cNvPr id="153" name="Oval 260"/>
          <xdr:cNvSpPr>
            <a:spLocks/>
          </xdr:cNvSpPr>
        </xdr:nvSpPr>
        <xdr:spPr>
          <a:xfrm rot="21000000">
            <a:off x="782" y="421"/>
            <a:ext cx="154" cy="68"/>
          </a:xfrm>
          <a:prstGeom prst="ellipse">
            <a:avLst/>
          </a:prstGeom>
          <a:solidFill>
            <a:srgbClr val="969696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Oval 261"/>
          <xdr:cNvSpPr>
            <a:spLocks/>
          </xdr:cNvSpPr>
        </xdr:nvSpPr>
        <xdr:spPr>
          <a:xfrm rot="600000">
            <a:off x="781" y="399"/>
            <a:ext cx="154" cy="68"/>
          </a:xfrm>
          <a:prstGeom prst="ellipse">
            <a:avLst/>
          </a:prstGeom>
          <a:solidFill>
            <a:srgbClr val="969696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Oval 262"/>
          <xdr:cNvSpPr>
            <a:spLocks/>
          </xdr:cNvSpPr>
        </xdr:nvSpPr>
        <xdr:spPr>
          <a:xfrm>
            <a:off x="777" y="411"/>
            <a:ext cx="32" cy="64"/>
          </a:xfrm>
          <a:prstGeom prst="ellipse">
            <a:avLst/>
          </a:prstGeom>
          <a:solidFill>
            <a:srgbClr val="969696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85725</xdr:colOff>
      <xdr:row>26</xdr:row>
      <xdr:rowOff>38100</xdr:rowOff>
    </xdr:from>
    <xdr:to>
      <xdr:col>47</xdr:col>
      <xdr:colOff>0</xdr:colOff>
      <xdr:row>26</xdr:row>
      <xdr:rowOff>114300</xdr:rowOff>
    </xdr:to>
    <xdr:sp>
      <xdr:nvSpPr>
        <xdr:cNvPr id="156" name="Oval 265"/>
        <xdr:cNvSpPr>
          <a:spLocks/>
        </xdr:cNvSpPr>
      </xdr:nvSpPr>
      <xdr:spPr>
        <a:xfrm>
          <a:off x="7534275" y="4248150"/>
          <a:ext cx="76200" cy="76200"/>
        </a:xfrm>
        <a:prstGeom prst="ellipse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19</xdr:col>
      <xdr:colOff>0</xdr:colOff>
      <xdr:row>38</xdr:row>
      <xdr:rowOff>9525</xdr:rowOff>
    </xdr:to>
    <xdr:grpSp>
      <xdr:nvGrpSpPr>
        <xdr:cNvPr id="157" name="Group 213"/>
        <xdr:cNvGrpSpPr>
          <a:grpSpLocks/>
        </xdr:cNvGrpSpPr>
      </xdr:nvGrpSpPr>
      <xdr:grpSpPr>
        <a:xfrm>
          <a:off x="1619250" y="5829300"/>
          <a:ext cx="1457325" cy="333375"/>
          <a:chOff x="187" y="408"/>
          <a:chExt cx="153" cy="35"/>
        </a:xfrm>
        <a:solidFill>
          <a:srgbClr val="FFFFFF"/>
        </a:solidFill>
      </xdr:grpSpPr>
      <xdr:sp>
        <xdr:nvSpPr>
          <xdr:cNvPr id="158" name="Oval 208"/>
          <xdr:cNvSpPr>
            <a:spLocks/>
          </xdr:cNvSpPr>
        </xdr:nvSpPr>
        <xdr:spPr>
          <a:xfrm>
            <a:off x="187" y="408"/>
            <a:ext cx="34" cy="35"/>
          </a:xfrm>
          <a:prstGeom prst="ellipse">
            <a:avLst/>
          </a:prstGeom>
          <a:solidFill>
            <a:srgbClr val="969696"/>
          </a:solidFill>
          <a:ln w="1905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Oval 209"/>
          <xdr:cNvSpPr>
            <a:spLocks/>
          </xdr:cNvSpPr>
        </xdr:nvSpPr>
        <xdr:spPr>
          <a:xfrm>
            <a:off x="306" y="408"/>
            <a:ext cx="34" cy="35"/>
          </a:xfrm>
          <a:prstGeom prst="ellipse">
            <a:avLst/>
          </a:prstGeom>
          <a:solidFill>
            <a:srgbClr val="969696"/>
          </a:solidFill>
          <a:ln w="1905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210"/>
          <xdr:cNvSpPr>
            <a:spLocks/>
          </xdr:cNvSpPr>
        </xdr:nvSpPr>
        <xdr:spPr>
          <a:xfrm>
            <a:off x="205" y="409"/>
            <a:ext cx="118" cy="34"/>
          </a:xfrm>
          <a:prstGeom prst="rect">
            <a:avLst/>
          </a:prstGeom>
          <a:solidFill>
            <a:srgbClr val="969696"/>
          </a:solidFill>
          <a:ln w="1905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95250</xdr:colOff>
      <xdr:row>34</xdr:row>
      <xdr:rowOff>38100</xdr:rowOff>
    </xdr:from>
    <xdr:to>
      <xdr:col>18</xdr:col>
      <xdr:colOff>0</xdr:colOff>
      <xdr:row>36</xdr:row>
      <xdr:rowOff>123825</xdr:rowOff>
    </xdr:to>
    <xdr:sp>
      <xdr:nvSpPr>
        <xdr:cNvPr id="161" name="Line 212"/>
        <xdr:cNvSpPr>
          <a:spLocks/>
        </xdr:cNvSpPr>
      </xdr:nvSpPr>
      <xdr:spPr>
        <a:xfrm flipH="1">
          <a:off x="2686050" y="5543550"/>
          <a:ext cx="228600" cy="409575"/>
        </a:xfrm>
        <a:prstGeom prst="line">
          <a:avLst/>
        </a:prstGeom>
        <a:noFill/>
        <a:ln w="508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36</xdr:row>
      <xdr:rowOff>142875</xdr:rowOff>
    </xdr:from>
    <xdr:to>
      <xdr:col>18</xdr:col>
      <xdr:colOff>28575</xdr:colOff>
      <xdr:row>39</xdr:row>
      <xdr:rowOff>152400</xdr:rowOff>
    </xdr:to>
    <xdr:sp>
      <xdr:nvSpPr>
        <xdr:cNvPr id="162" name="Line 214"/>
        <xdr:cNvSpPr>
          <a:spLocks/>
        </xdr:cNvSpPr>
      </xdr:nvSpPr>
      <xdr:spPr>
        <a:xfrm>
          <a:off x="2686050" y="5972175"/>
          <a:ext cx="257175" cy="495300"/>
        </a:xfrm>
        <a:prstGeom prst="line">
          <a:avLst/>
        </a:prstGeom>
        <a:noFill/>
        <a:ln w="508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35</xdr:row>
      <xdr:rowOff>152400</xdr:rowOff>
    </xdr:from>
    <xdr:to>
      <xdr:col>40</xdr:col>
      <xdr:colOff>28575</xdr:colOff>
      <xdr:row>38</xdr:row>
      <xdr:rowOff>0</xdr:rowOff>
    </xdr:to>
    <xdr:grpSp>
      <xdr:nvGrpSpPr>
        <xdr:cNvPr id="163" name="Group 228"/>
        <xdr:cNvGrpSpPr>
          <a:grpSpLocks/>
        </xdr:cNvGrpSpPr>
      </xdr:nvGrpSpPr>
      <xdr:grpSpPr>
        <a:xfrm>
          <a:off x="5048250" y="5819775"/>
          <a:ext cx="1457325" cy="333375"/>
          <a:chOff x="187" y="408"/>
          <a:chExt cx="153" cy="35"/>
        </a:xfrm>
        <a:solidFill>
          <a:srgbClr val="FFFFFF"/>
        </a:solidFill>
      </xdr:grpSpPr>
      <xdr:sp>
        <xdr:nvSpPr>
          <xdr:cNvPr id="164" name="Oval 229"/>
          <xdr:cNvSpPr>
            <a:spLocks/>
          </xdr:cNvSpPr>
        </xdr:nvSpPr>
        <xdr:spPr>
          <a:xfrm>
            <a:off x="187" y="408"/>
            <a:ext cx="34" cy="35"/>
          </a:xfrm>
          <a:prstGeom prst="ellipse">
            <a:avLst/>
          </a:prstGeom>
          <a:solidFill>
            <a:srgbClr val="969696"/>
          </a:solidFill>
          <a:ln w="1905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230"/>
          <xdr:cNvSpPr>
            <a:spLocks/>
          </xdr:cNvSpPr>
        </xdr:nvSpPr>
        <xdr:spPr>
          <a:xfrm>
            <a:off x="306" y="408"/>
            <a:ext cx="34" cy="35"/>
          </a:xfrm>
          <a:prstGeom prst="ellipse">
            <a:avLst/>
          </a:prstGeom>
          <a:solidFill>
            <a:srgbClr val="969696"/>
          </a:solidFill>
          <a:ln w="1905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231"/>
          <xdr:cNvSpPr>
            <a:spLocks/>
          </xdr:cNvSpPr>
        </xdr:nvSpPr>
        <xdr:spPr>
          <a:xfrm>
            <a:off x="205" y="409"/>
            <a:ext cx="118" cy="34"/>
          </a:xfrm>
          <a:prstGeom prst="rect">
            <a:avLst/>
          </a:prstGeom>
          <a:solidFill>
            <a:srgbClr val="969696"/>
          </a:solidFill>
          <a:ln w="1905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66675</xdr:colOff>
      <xdr:row>26</xdr:row>
      <xdr:rowOff>9525</xdr:rowOff>
    </xdr:from>
    <xdr:to>
      <xdr:col>26</xdr:col>
      <xdr:colOff>57150</xdr:colOff>
      <xdr:row>31</xdr:row>
      <xdr:rowOff>152400</xdr:rowOff>
    </xdr:to>
    <xdr:sp>
      <xdr:nvSpPr>
        <xdr:cNvPr id="167" name="Oval 232"/>
        <xdr:cNvSpPr>
          <a:spLocks/>
        </xdr:cNvSpPr>
      </xdr:nvSpPr>
      <xdr:spPr>
        <a:xfrm>
          <a:off x="2495550" y="4219575"/>
          <a:ext cx="1771650" cy="952500"/>
        </a:xfrm>
        <a:prstGeom prst="ellipse">
          <a:avLst/>
        </a:prstGeom>
        <a:solidFill>
          <a:srgbClr val="FFFFFF"/>
        </a:solidFill>
        <a:ln w="317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26</xdr:row>
      <xdr:rowOff>9525</xdr:rowOff>
    </xdr:from>
    <xdr:to>
      <xdr:col>36</xdr:col>
      <xdr:colOff>0</xdr:colOff>
      <xdr:row>31</xdr:row>
      <xdr:rowOff>152400</xdr:rowOff>
    </xdr:to>
    <xdr:sp>
      <xdr:nvSpPr>
        <xdr:cNvPr id="168" name="Oval 233"/>
        <xdr:cNvSpPr>
          <a:spLocks/>
        </xdr:cNvSpPr>
      </xdr:nvSpPr>
      <xdr:spPr>
        <a:xfrm>
          <a:off x="5181600" y="4219575"/>
          <a:ext cx="647700" cy="952500"/>
        </a:xfrm>
        <a:prstGeom prst="ellipse">
          <a:avLst/>
        </a:prstGeom>
        <a:solidFill>
          <a:srgbClr val="FFFFFF"/>
        </a:solidFill>
        <a:ln w="317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26</xdr:row>
      <xdr:rowOff>9525</xdr:rowOff>
    </xdr:from>
    <xdr:to>
      <xdr:col>33</xdr:col>
      <xdr:colOff>142875</xdr:colOff>
      <xdr:row>31</xdr:row>
      <xdr:rowOff>152400</xdr:rowOff>
    </xdr:to>
    <xdr:sp>
      <xdr:nvSpPr>
        <xdr:cNvPr id="169" name="Rectangle 234"/>
        <xdr:cNvSpPr>
          <a:spLocks/>
        </xdr:cNvSpPr>
      </xdr:nvSpPr>
      <xdr:spPr>
        <a:xfrm>
          <a:off x="3409950" y="4219575"/>
          <a:ext cx="2076450" cy="952500"/>
        </a:xfrm>
        <a:prstGeom prst="rect">
          <a:avLst/>
        </a:prstGeom>
        <a:solidFill>
          <a:srgbClr val="FFFFFF"/>
        </a:solidFill>
        <a:ln w="317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23</xdr:row>
      <xdr:rowOff>123825</xdr:rowOff>
    </xdr:from>
    <xdr:to>
      <xdr:col>31</xdr:col>
      <xdr:colOff>95250</xdr:colOff>
      <xdr:row>25</xdr:row>
      <xdr:rowOff>133350</xdr:rowOff>
    </xdr:to>
    <xdr:grpSp>
      <xdr:nvGrpSpPr>
        <xdr:cNvPr id="170" name="Group 235"/>
        <xdr:cNvGrpSpPr>
          <a:grpSpLocks/>
        </xdr:cNvGrpSpPr>
      </xdr:nvGrpSpPr>
      <xdr:grpSpPr>
        <a:xfrm>
          <a:off x="3657600" y="3848100"/>
          <a:ext cx="1457325" cy="333375"/>
          <a:chOff x="187" y="408"/>
          <a:chExt cx="153" cy="35"/>
        </a:xfrm>
        <a:solidFill>
          <a:srgbClr val="FFFFFF"/>
        </a:solidFill>
      </xdr:grpSpPr>
      <xdr:sp>
        <xdr:nvSpPr>
          <xdr:cNvPr id="171" name="Oval 236"/>
          <xdr:cNvSpPr>
            <a:spLocks/>
          </xdr:cNvSpPr>
        </xdr:nvSpPr>
        <xdr:spPr>
          <a:xfrm>
            <a:off x="187" y="408"/>
            <a:ext cx="34" cy="35"/>
          </a:xfrm>
          <a:prstGeom prst="ellipse">
            <a:avLst/>
          </a:prstGeom>
          <a:solidFill>
            <a:srgbClr val="969696"/>
          </a:solidFill>
          <a:ln w="1905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237"/>
          <xdr:cNvSpPr>
            <a:spLocks/>
          </xdr:cNvSpPr>
        </xdr:nvSpPr>
        <xdr:spPr>
          <a:xfrm>
            <a:off x="306" y="408"/>
            <a:ext cx="34" cy="35"/>
          </a:xfrm>
          <a:prstGeom prst="ellipse">
            <a:avLst/>
          </a:prstGeom>
          <a:solidFill>
            <a:srgbClr val="969696"/>
          </a:solidFill>
          <a:ln w="1905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238"/>
          <xdr:cNvSpPr>
            <a:spLocks/>
          </xdr:cNvSpPr>
        </xdr:nvSpPr>
        <xdr:spPr>
          <a:xfrm>
            <a:off x="205" y="409"/>
            <a:ext cx="118" cy="34"/>
          </a:xfrm>
          <a:prstGeom prst="rect">
            <a:avLst/>
          </a:prstGeom>
          <a:solidFill>
            <a:srgbClr val="969696"/>
          </a:solidFill>
          <a:ln w="1905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57150</xdr:colOff>
      <xdr:row>35</xdr:row>
      <xdr:rowOff>95250</xdr:rowOff>
    </xdr:from>
    <xdr:to>
      <xdr:col>17</xdr:col>
      <xdr:colOff>85725</xdr:colOff>
      <xdr:row>38</xdr:row>
      <xdr:rowOff>66675</xdr:rowOff>
    </xdr:to>
    <xdr:sp>
      <xdr:nvSpPr>
        <xdr:cNvPr id="174" name="Oval 239"/>
        <xdr:cNvSpPr>
          <a:spLocks/>
        </xdr:cNvSpPr>
      </xdr:nvSpPr>
      <xdr:spPr>
        <a:xfrm>
          <a:off x="2647950" y="5762625"/>
          <a:ext cx="190500" cy="457200"/>
        </a:xfrm>
        <a:prstGeom prst="ellipse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47625</xdr:rowOff>
    </xdr:from>
    <xdr:to>
      <xdr:col>24</xdr:col>
      <xdr:colOff>152400</xdr:colOff>
      <xdr:row>25</xdr:row>
      <xdr:rowOff>38100</xdr:rowOff>
    </xdr:to>
    <xdr:sp>
      <xdr:nvSpPr>
        <xdr:cNvPr id="175" name="Rectangle 240"/>
        <xdr:cNvSpPr>
          <a:spLocks/>
        </xdr:cNvSpPr>
      </xdr:nvSpPr>
      <xdr:spPr>
        <a:xfrm>
          <a:off x="3886200" y="3933825"/>
          <a:ext cx="152400" cy="152400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33</xdr:row>
      <xdr:rowOff>95250</xdr:rowOff>
    </xdr:from>
    <xdr:to>
      <xdr:col>32</xdr:col>
      <xdr:colOff>47625</xdr:colOff>
      <xdr:row>40</xdr:row>
      <xdr:rowOff>47625</xdr:rowOff>
    </xdr:to>
    <xdr:grpSp>
      <xdr:nvGrpSpPr>
        <xdr:cNvPr id="176" name="Group 227"/>
        <xdr:cNvGrpSpPr>
          <a:grpSpLocks/>
        </xdr:cNvGrpSpPr>
      </xdr:nvGrpSpPr>
      <xdr:grpSpPr>
        <a:xfrm>
          <a:off x="3429000" y="5438775"/>
          <a:ext cx="1800225" cy="1085850"/>
          <a:chOff x="532" y="306"/>
          <a:chExt cx="189" cy="114"/>
        </a:xfrm>
        <a:solidFill>
          <a:srgbClr val="FFFFFF"/>
        </a:solidFill>
      </xdr:grpSpPr>
      <xdr:sp>
        <xdr:nvSpPr>
          <xdr:cNvPr id="177" name="Arc 221"/>
          <xdr:cNvSpPr>
            <a:spLocks/>
          </xdr:cNvSpPr>
        </xdr:nvSpPr>
        <xdr:spPr>
          <a:xfrm rot="21600000">
            <a:off x="532" y="381"/>
            <a:ext cx="151" cy="37"/>
          </a:xfrm>
          <a:prstGeom prst="arc">
            <a:avLst>
              <a:gd name="adj1" fmla="val -14609680"/>
              <a:gd name="adj2" fmla="val 512402"/>
              <a:gd name="adj3" fmla="val 24300"/>
            </a:avLst>
          </a:prstGeom>
          <a:noFill/>
          <a:ln w="317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rc 222"/>
          <xdr:cNvSpPr>
            <a:spLocks/>
          </xdr:cNvSpPr>
        </xdr:nvSpPr>
        <xdr:spPr>
          <a:xfrm rot="21600000">
            <a:off x="535" y="306"/>
            <a:ext cx="143" cy="44"/>
          </a:xfrm>
          <a:prstGeom prst="arc">
            <a:avLst>
              <a:gd name="adj1" fmla="val -1694046"/>
              <a:gd name="adj2" fmla="val 14090319"/>
              <a:gd name="adj3" fmla="val -40555"/>
            </a:avLst>
          </a:prstGeom>
          <a:noFill/>
          <a:ln w="317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9" name="Group 225"/>
          <xdr:cNvGrpSpPr>
            <a:grpSpLocks/>
          </xdr:cNvGrpSpPr>
        </xdr:nvGrpSpPr>
        <xdr:grpSpPr>
          <a:xfrm rot="16200000">
            <a:off x="612" y="306"/>
            <a:ext cx="109" cy="114"/>
            <a:chOff x="571" y="350"/>
            <a:chExt cx="114" cy="109"/>
          </a:xfrm>
          <a:solidFill>
            <a:srgbClr val="FFFFFF"/>
          </a:solidFill>
        </xdr:grpSpPr>
        <xdr:sp>
          <xdr:nvSpPr>
            <xdr:cNvPr id="180" name="Arc 218"/>
            <xdr:cNvSpPr>
              <a:spLocks/>
            </xdr:cNvSpPr>
          </xdr:nvSpPr>
          <xdr:spPr>
            <a:xfrm rot="5400000">
              <a:off x="606" y="381"/>
              <a:ext cx="43" cy="114"/>
            </a:xfrm>
            <a:prstGeom prst="arc">
              <a:avLst>
                <a:gd name="adj1" fmla="val -33414037"/>
                <a:gd name="adj2" fmla="val 31784652"/>
                <a:gd name="adj3" fmla="val -15856"/>
              </a:avLst>
            </a:prstGeom>
            <a:noFill/>
            <a:ln w="3175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" name="Arc 224"/>
            <xdr:cNvSpPr>
              <a:spLocks/>
            </xdr:cNvSpPr>
          </xdr:nvSpPr>
          <xdr:spPr>
            <a:xfrm flipH="1" flipV="1">
              <a:off x="608" y="350"/>
              <a:ext cx="33" cy="35"/>
            </a:xfrm>
            <a:prstGeom prst="arc">
              <a:avLst>
                <a:gd name="adj1" fmla="val 4952037"/>
                <a:gd name="adj2" fmla="val 49063134"/>
                <a:gd name="adj3" fmla="val 45037"/>
                <a:gd name="adj4" fmla="val -50000"/>
              </a:avLst>
            </a:prstGeom>
            <a:noFill/>
            <a:ln w="31750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9525</xdr:colOff>
      <xdr:row>24</xdr:row>
      <xdr:rowOff>47625</xdr:rowOff>
    </xdr:from>
    <xdr:to>
      <xdr:col>30</xdr:col>
      <xdr:colOff>0</xdr:colOff>
      <xdr:row>25</xdr:row>
      <xdr:rowOff>38100</xdr:rowOff>
    </xdr:to>
    <xdr:sp>
      <xdr:nvSpPr>
        <xdr:cNvPr id="182" name="Rectangle 241"/>
        <xdr:cNvSpPr>
          <a:spLocks/>
        </xdr:cNvSpPr>
      </xdr:nvSpPr>
      <xdr:spPr>
        <a:xfrm>
          <a:off x="4705350" y="3933825"/>
          <a:ext cx="152400" cy="152400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</xdr:colOff>
      <xdr:row>27</xdr:row>
      <xdr:rowOff>85725</xdr:rowOff>
    </xdr:from>
    <xdr:to>
      <xdr:col>22</xdr:col>
      <xdr:colOff>38100</xdr:colOff>
      <xdr:row>28</xdr:row>
      <xdr:rowOff>85725</xdr:rowOff>
    </xdr:to>
    <xdr:sp>
      <xdr:nvSpPr>
        <xdr:cNvPr id="183" name="Oval 242"/>
        <xdr:cNvSpPr>
          <a:spLocks/>
        </xdr:cNvSpPr>
      </xdr:nvSpPr>
      <xdr:spPr>
        <a:xfrm>
          <a:off x="3438525" y="4457700"/>
          <a:ext cx="161925" cy="161925"/>
        </a:xfrm>
        <a:prstGeom prst="ellipse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</xdr:colOff>
      <xdr:row>29</xdr:row>
      <xdr:rowOff>38100</xdr:rowOff>
    </xdr:from>
    <xdr:to>
      <xdr:col>22</xdr:col>
      <xdr:colOff>38100</xdr:colOff>
      <xdr:row>30</xdr:row>
      <xdr:rowOff>38100</xdr:rowOff>
    </xdr:to>
    <xdr:sp>
      <xdr:nvSpPr>
        <xdr:cNvPr id="184" name="Oval 243"/>
        <xdr:cNvSpPr>
          <a:spLocks/>
        </xdr:cNvSpPr>
      </xdr:nvSpPr>
      <xdr:spPr>
        <a:xfrm>
          <a:off x="3438525" y="4733925"/>
          <a:ext cx="161925" cy="161925"/>
        </a:xfrm>
        <a:prstGeom prst="ellipse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36</xdr:row>
      <xdr:rowOff>66675</xdr:rowOff>
    </xdr:from>
    <xdr:to>
      <xdr:col>39</xdr:col>
      <xdr:colOff>0</xdr:colOff>
      <xdr:row>37</xdr:row>
      <xdr:rowOff>57150</xdr:rowOff>
    </xdr:to>
    <xdr:sp>
      <xdr:nvSpPr>
        <xdr:cNvPr id="185" name="Rectangle 244"/>
        <xdr:cNvSpPr>
          <a:spLocks/>
        </xdr:cNvSpPr>
      </xdr:nvSpPr>
      <xdr:spPr>
        <a:xfrm>
          <a:off x="6162675" y="5895975"/>
          <a:ext cx="152400" cy="152400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32</xdr:row>
      <xdr:rowOff>66675</xdr:rowOff>
    </xdr:from>
    <xdr:to>
      <xdr:col>19</xdr:col>
      <xdr:colOff>0</xdr:colOff>
      <xdr:row>34</xdr:row>
      <xdr:rowOff>47625</xdr:rowOff>
    </xdr:to>
    <xdr:sp>
      <xdr:nvSpPr>
        <xdr:cNvPr id="186" name="Rectangle 249"/>
        <xdr:cNvSpPr>
          <a:spLocks/>
        </xdr:cNvSpPr>
      </xdr:nvSpPr>
      <xdr:spPr>
        <a:xfrm rot="1800000">
          <a:off x="2924175" y="5248275"/>
          <a:ext cx="152400" cy="304800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39</xdr:row>
      <xdr:rowOff>142875</xdr:rowOff>
    </xdr:from>
    <xdr:to>
      <xdr:col>19</xdr:col>
      <xdr:colOff>19050</xdr:colOff>
      <xdr:row>41</xdr:row>
      <xdr:rowOff>123825</xdr:rowOff>
    </xdr:to>
    <xdr:sp>
      <xdr:nvSpPr>
        <xdr:cNvPr id="187" name="Rectangle 250"/>
        <xdr:cNvSpPr>
          <a:spLocks/>
        </xdr:cNvSpPr>
      </xdr:nvSpPr>
      <xdr:spPr>
        <a:xfrm rot="19800000">
          <a:off x="2943225" y="6457950"/>
          <a:ext cx="152400" cy="304800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85725</xdr:rowOff>
    </xdr:from>
    <xdr:to>
      <xdr:col>16</xdr:col>
      <xdr:colOff>19050</xdr:colOff>
      <xdr:row>38</xdr:row>
      <xdr:rowOff>76200</xdr:rowOff>
    </xdr:to>
    <xdr:sp>
      <xdr:nvSpPr>
        <xdr:cNvPr id="188" name="AutoShape 251"/>
        <xdr:cNvSpPr>
          <a:spLocks/>
        </xdr:cNvSpPr>
      </xdr:nvSpPr>
      <xdr:spPr>
        <a:xfrm rot="10800000">
          <a:off x="2276475" y="5753100"/>
          <a:ext cx="333375" cy="476250"/>
        </a:xfrm>
        <a:prstGeom prst="moon">
          <a:avLst>
            <a:gd name="adj" fmla="val 37500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0</xdr:rowOff>
    </xdr:from>
    <xdr:to>
      <xdr:col>31</xdr:col>
      <xdr:colOff>0</xdr:colOff>
      <xdr:row>38</xdr:row>
      <xdr:rowOff>0</xdr:rowOff>
    </xdr:to>
    <xdr:sp>
      <xdr:nvSpPr>
        <xdr:cNvPr id="189" name="Rectangle 252"/>
        <xdr:cNvSpPr>
          <a:spLocks/>
        </xdr:cNvSpPr>
      </xdr:nvSpPr>
      <xdr:spPr>
        <a:xfrm>
          <a:off x="4857750" y="5829300"/>
          <a:ext cx="161925" cy="323850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38</xdr:row>
      <xdr:rowOff>47625</xdr:rowOff>
    </xdr:from>
    <xdr:to>
      <xdr:col>31</xdr:col>
      <xdr:colOff>0</xdr:colOff>
      <xdr:row>38</xdr:row>
      <xdr:rowOff>152400</xdr:rowOff>
    </xdr:to>
    <xdr:sp>
      <xdr:nvSpPr>
        <xdr:cNvPr id="190" name="Rectangle 253"/>
        <xdr:cNvSpPr>
          <a:spLocks/>
        </xdr:cNvSpPr>
      </xdr:nvSpPr>
      <xdr:spPr>
        <a:xfrm>
          <a:off x="4533900" y="6200775"/>
          <a:ext cx="485775" cy="104775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35</xdr:row>
      <xdr:rowOff>0</xdr:rowOff>
    </xdr:from>
    <xdr:to>
      <xdr:col>25</xdr:col>
      <xdr:colOff>123825</xdr:colOff>
      <xdr:row>38</xdr:row>
      <xdr:rowOff>142875</xdr:rowOff>
    </xdr:to>
    <xdr:grpSp>
      <xdr:nvGrpSpPr>
        <xdr:cNvPr id="191" name="Group 258"/>
        <xdr:cNvGrpSpPr>
          <a:grpSpLocks/>
        </xdr:cNvGrpSpPr>
      </xdr:nvGrpSpPr>
      <xdr:grpSpPr>
        <a:xfrm>
          <a:off x="2876550" y="5667375"/>
          <a:ext cx="1295400" cy="628650"/>
          <a:chOff x="777" y="399"/>
          <a:chExt cx="159" cy="90"/>
        </a:xfrm>
        <a:solidFill>
          <a:srgbClr val="FFFFFF"/>
        </a:solidFill>
      </xdr:grpSpPr>
      <xdr:sp>
        <xdr:nvSpPr>
          <xdr:cNvPr id="192" name="Oval 255"/>
          <xdr:cNvSpPr>
            <a:spLocks/>
          </xdr:cNvSpPr>
        </xdr:nvSpPr>
        <xdr:spPr>
          <a:xfrm rot="21000000">
            <a:off x="782" y="421"/>
            <a:ext cx="154" cy="68"/>
          </a:xfrm>
          <a:prstGeom prst="ellipse">
            <a:avLst/>
          </a:prstGeom>
          <a:solidFill>
            <a:srgbClr val="C0C0C0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Oval 256"/>
          <xdr:cNvSpPr>
            <a:spLocks/>
          </xdr:cNvSpPr>
        </xdr:nvSpPr>
        <xdr:spPr>
          <a:xfrm rot="600000">
            <a:off x="781" y="399"/>
            <a:ext cx="154" cy="68"/>
          </a:xfrm>
          <a:prstGeom prst="ellipse">
            <a:avLst/>
          </a:prstGeom>
          <a:solidFill>
            <a:srgbClr val="C0C0C0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257"/>
          <xdr:cNvSpPr>
            <a:spLocks/>
          </xdr:cNvSpPr>
        </xdr:nvSpPr>
        <xdr:spPr>
          <a:xfrm>
            <a:off x="777" y="411"/>
            <a:ext cx="32" cy="64"/>
          </a:xfrm>
          <a:prstGeom prst="ellipse">
            <a:avLst/>
          </a:prstGeom>
          <a:solidFill>
            <a:srgbClr val="C0C0C0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85725</xdr:colOff>
      <xdr:row>34</xdr:row>
      <xdr:rowOff>142875</xdr:rowOff>
    </xdr:from>
    <xdr:to>
      <xdr:col>25</xdr:col>
      <xdr:colOff>0</xdr:colOff>
      <xdr:row>35</xdr:row>
      <xdr:rowOff>57150</xdr:rowOff>
    </xdr:to>
    <xdr:sp>
      <xdr:nvSpPr>
        <xdr:cNvPr id="195" name="Oval 263"/>
        <xdr:cNvSpPr>
          <a:spLocks/>
        </xdr:cNvSpPr>
      </xdr:nvSpPr>
      <xdr:spPr>
        <a:xfrm>
          <a:off x="3971925" y="5648325"/>
          <a:ext cx="76200" cy="76200"/>
        </a:xfrm>
        <a:prstGeom prst="ellipse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34</xdr:row>
      <xdr:rowOff>142875</xdr:rowOff>
    </xdr:from>
    <xdr:to>
      <xdr:col>25</xdr:col>
      <xdr:colOff>133350</xdr:colOff>
      <xdr:row>35</xdr:row>
      <xdr:rowOff>57150</xdr:rowOff>
    </xdr:to>
    <xdr:sp>
      <xdr:nvSpPr>
        <xdr:cNvPr id="196" name="Oval 264"/>
        <xdr:cNvSpPr>
          <a:spLocks/>
        </xdr:cNvSpPr>
      </xdr:nvSpPr>
      <xdr:spPr>
        <a:xfrm>
          <a:off x="4105275" y="5648325"/>
          <a:ext cx="76200" cy="76200"/>
        </a:xfrm>
        <a:prstGeom prst="ellipse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57150</xdr:rowOff>
    </xdr:from>
    <xdr:to>
      <xdr:col>23</xdr:col>
      <xdr:colOff>152400</xdr:colOff>
      <xdr:row>37</xdr:row>
      <xdr:rowOff>57150</xdr:rowOff>
    </xdr:to>
    <xdr:sp>
      <xdr:nvSpPr>
        <xdr:cNvPr id="197" name="Rectangle 266"/>
        <xdr:cNvSpPr>
          <a:spLocks/>
        </xdr:cNvSpPr>
      </xdr:nvSpPr>
      <xdr:spPr>
        <a:xfrm>
          <a:off x="3571875" y="5886450"/>
          <a:ext cx="304800" cy="161925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37</xdr:row>
      <xdr:rowOff>133350</xdr:rowOff>
    </xdr:from>
    <xdr:to>
      <xdr:col>20</xdr:col>
      <xdr:colOff>76200</xdr:colOff>
      <xdr:row>38</xdr:row>
      <xdr:rowOff>66675</xdr:rowOff>
    </xdr:to>
    <xdr:sp>
      <xdr:nvSpPr>
        <xdr:cNvPr id="198" name="Rectangle 267"/>
        <xdr:cNvSpPr>
          <a:spLocks/>
        </xdr:cNvSpPr>
      </xdr:nvSpPr>
      <xdr:spPr>
        <a:xfrm>
          <a:off x="3133725" y="6124575"/>
          <a:ext cx="180975" cy="95250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38100</xdr:rowOff>
    </xdr:from>
    <xdr:to>
      <xdr:col>29</xdr:col>
      <xdr:colOff>152400</xdr:colOff>
      <xdr:row>16</xdr:row>
      <xdr:rowOff>114300</xdr:rowOff>
    </xdr:to>
    <xdr:grpSp>
      <xdr:nvGrpSpPr>
        <xdr:cNvPr id="199" name="Group 273"/>
        <xdr:cNvGrpSpPr>
          <a:grpSpLocks/>
        </xdr:cNvGrpSpPr>
      </xdr:nvGrpSpPr>
      <xdr:grpSpPr>
        <a:xfrm>
          <a:off x="4695825" y="2466975"/>
          <a:ext cx="152400" cy="238125"/>
          <a:chOff x="527" y="255"/>
          <a:chExt cx="34" cy="34"/>
        </a:xfrm>
        <a:solidFill>
          <a:srgbClr val="FFFFFF"/>
        </a:solidFill>
      </xdr:grpSpPr>
      <xdr:grpSp>
        <xdr:nvGrpSpPr>
          <xdr:cNvPr id="200" name="Group 271"/>
          <xdr:cNvGrpSpPr>
            <a:grpSpLocks/>
          </xdr:cNvGrpSpPr>
        </xdr:nvGrpSpPr>
        <xdr:grpSpPr>
          <a:xfrm>
            <a:off x="527" y="255"/>
            <a:ext cx="34" cy="34"/>
            <a:chOff x="527" y="255"/>
            <a:chExt cx="34" cy="34"/>
          </a:xfrm>
          <a:solidFill>
            <a:srgbClr val="FFFFFF"/>
          </a:solidFill>
        </xdr:grpSpPr>
        <xdr:sp>
          <xdr:nvSpPr>
            <xdr:cNvPr id="201" name="Line 269"/>
            <xdr:cNvSpPr>
              <a:spLocks/>
            </xdr:cNvSpPr>
          </xdr:nvSpPr>
          <xdr:spPr>
            <a:xfrm flipV="1">
              <a:off x="527" y="255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Line 270"/>
            <xdr:cNvSpPr>
              <a:spLocks/>
            </xdr:cNvSpPr>
          </xdr:nvSpPr>
          <xdr:spPr>
            <a:xfrm flipV="1">
              <a:off x="527" y="272"/>
              <a:ext cx="34" cy="1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3" name="Line 272"/>
          <xdr:cNvSpPr>
            <a:spLocks/>
          </xdr:cNvSpPr>
        </xdr:nvSpPr>
        <xdr:spPr>
          <a:xfrm>
            <a:off x="544" y="255"/>
            <a:ext cx="0" cy="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95250</xdr:colOff>
      <xdr:row>7</xdr:row>
      <xdr:rowOff>28575</xdr:rowOff>
    </xdr:from>
    <xdr:to>
      <xdr:col>50</xdr:col>
      <xdr:colOff>76200</xdr:colOff>
      <xdr:row>9</xdr:row>
      <xdr:rowOff>85725</xdr:rowOff>
    </xdr:to>
    <xdr:sp>
      <xdr:nvSpPr>
        <xdr:cNvPr id="204" name="Arc 276"/>
        <xdr:cNvSpPr>
          <a:spLocks/>
        </xdr:cNvSpPr>
      </xdr:nvSpPr>
      <xdr:spPr>
        <a:xfrm flipH="1">
          <a:off x="7867650" y="1162050"/>
          <a:ext cx="304800" cy="381000"/>
        </a:xfrm>
        <a:prstGeom prst="arc">
          <a:avLst>
            <a:gd name="adj1" fmla="val -52213495"/>
            <a:gd name="adj2" fmla="val 26525379"/>
            <a:gd name="adj3" fmla="val 49009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142875</xdr:colOff>
      <xdr:row>17</xdr:row>
      <xdr:rowOff>47625</xdr:rowOff>
    </xdr:from>
    <xdr:to>
      <xdr:col>61</xdr:col>
      <xdr:colOff>9525</xdr:colOff>
      <xdr:row>23</xdr:row>
      <xdr:rowOff>47625</xdr:rowOff>
    </xdr:to>
    <xdr:grpSp>
      <xdr:nvGrpSpPr>
        <xdr:cNvPr id="205" name="Group 286"/>
        <xdr:cNvGrpSpPr>
          <a:grpSpLocks/>
        </xdr:cNvGrpSpPr>
      </xdr:nvGrpSpPr>
      <xdr:grpSpPr>
        <a:xfrm>
          <a:off x="9048750" y="2800350"/>
          <a:ext cx="838200" cy="971550"/>
          <a:chOff x="653" y="51"/>
          <a:chExt cx="90" cy="102"/>
        </a:xfrm>
        <a:solidFill>
          <a:srgbClr val="FFFFFF"/>
        </a:solidFill>
      </xdr:grpSpPr>
      <xdr:grpSp>
        <xdr:nvGrpSpPr>
          <xdr:cNvPr id="206" name="Group 283"/>
          <xdr:cNvGrpSpPr>
            <a:grpSpLocks/>
          </xdr:cNvGrpSpPr>
        </xdr:nvGrpSpPr>
        <xdr:grpSpPr>
          <a:xfrm>
            <a:off x="653" y="51"/>
            <a:ext cx="90" cy="85"/>
            <a:chOff x="659" y="51"/>
            <a:chExt cx="90" cy="85"/>
          </a:xfrm>
          <a:solidFill>
            <a:srgbClr val="FFFFFF"/>
          </a:solidFill>
        </xdr:grpSpPr>
        <xdr:sp>
          <xdr:nvSpPr>
            <xdr:cNvPr id="207" name="Oval 274"/>
            <xdr:cNvSpPr>
              <a:spLocks/>
            </xdr:cNvSpPr>
          </xdr:nvSpPr>
          <xdr:spPr>
            <a:xfrm>
              <a:off x="659" y="81"/>
              <a:ext cx="55" cy="55"/>
            </a:xfrm>
            <a:prstGeom prst="ellips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" name="Arc 275"/>
            <xdr:cNvSpPr>
              <a:spLocks/>
            </xdr:cNvSpPr>
          </xdr:nvSpPr>
          <xdr:spPr>
            <a:xfrm>
              <a:off x="684" y="89"/>
              <a:ext cx="65" cy="33"/>
            </a:xfrm>
            <a:prstGeom prst="arc">
              <a:avLst>
                <a:gd name="adj" fmla="val -1110097"/>
              </a:avLst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" name="Arc 277"/>
            <xdr:cNvSpPr>
              <a:spLocks/>
            </xdr:cNvSpPr>
          </xdr:nvSpPr>
          <xdr:spPr>
            <a:xfrm flipV="1">
              <a:off x="686" y="51"/>
              <a:ext cx="62" cy="30"/>
            </a:xfrm>
            <a:prstGeom prst="arc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" name="Oval 278"/>
            <xdr:cNvSpPr>
              <a:spLocks/>
            </xdr:cNvSpPr>
          </xdr:nvSpPr>
          <xdr:spPr>
            <a:xfrm>
              <a:off x="668" y="89"/>
              <a:ext cx="37" cy="39"/>
            </a:xfrm>
            <a:prstGeom prst="ellips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" name="Oval 279"/>
            <xdr:cNvSpPr>
              <a:spLocks/>
            </xdr:cNvSpPr>
          </xdr:nvSpPr>
          <xdr:spPr>
            <a:xfrm>
              <a:off x="696" y="84"/>
              <a:ext cx="33" cy="6"/>
            </a:xfrm>
            <a:prstGeom prst="ellipse">
              <a:avLst/>
            </a:prstGeom>
            <a:solidFill>
              <a:srgbClr val="FFFFFF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Oval 280"/>
            <xdr:cNvSpPr>
              <a:spLocks/>
            </xdr:cNvSpPr>
          </xdr:nvSpPr>
          <xdr:spPr>
            <a:xfrm>
              <a:off x="679" y="82"/>
              <a:ext cx="33" cy="6"/>
            </a:xfrm>
            <a:prstGeom prst="ellipse">
              <a:avLst/>
            </a:prstGeom>
            <a:solidFill>
              <a:srgbClr val="FFFFFF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Line 281"/>
            <xdr:cNvSpPr>
              <a:spLocks/>
            </xdr:cNvSpPr>
          </xdr:nvSpPr>
          <xdr:spPr>
            <a:xfrm flipH="1">
              <a:off x="749" y="51"/>
              <a:ext cx="0" cy="69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4" name="Line 284"/>
          <xdr:cNvSpPr>
            <a:spLocks/>
          </xdr:cNvSpPr>
        </xdr:nvSpPr>
        <xdr:spPr>
          <a:xfrm>
            <a:off x="680" y="137"/>
            <a:ext cx="0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285"/>
          <xdr:cNvSpPr>
            <a:spLocks/>
          </xdr:cNvSpPr>
        </xdr:nvSpPr>
        <xdr:spPr>
          <a:xfrm>
            <a:off x="680" y="67"/>
            <a:ext cx="0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95250</xdr:colOff>
      <xdr:row>16</xdr:row>
      <xdr:rowOff>104775</xdr:rowOff>
    </xdr:from>
    <xdr:to>
      <xdr:col>52</xdr:col>
      <xdr:colOff>152400</xdr:colOff>
      <xdr:row>18</xdr:row>
      <xdr:rowOff>152400</xdr:rowOff>
    </xdr:to>
    <xdr:sp>
      <xdr:nvSpPr>
        <xdr:cNvPr id="216" name="Oval 292"/>
        <xdr:cNvSpPr>
          <a:spLocks/>
        </xdr:cNvSpPr>
      </xdr:nvSpPr>
      <xdr:spPr>
        <a:xfrm>
          <a:off x="8191500" y="2695575"/>
          <a:ext cx="381000" cy="3714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142875</xdr:colOff>
      <xdr:row>12</xdr:row>
      <xdr:rowOff>47625</xdr:rowOff>
    </xdr:from>
    <xdr:to>
      <xdr:col>49</xdr:col>
      <xdr:colOff>142875</xdr:colOff>
      <xdr:row>13</xdr:row>
      <xdr:rowOff>123825</xdr:rowOff>
    </xdr:to>
    <xdr:sp>
      <xdr:nvSpPr>
        <xdr:cNvPr id="217" name="Line 296"/>
        <xdr:cNvSpPr>
          <a:spLocks/>
        </xdr:cNvSpPr>
      </xdr:nvSpPr>
      <xdr:spPr>
        <a:xfrm>
          <a:off x="8077200" y="1990725"/>
          <a:ext cx="0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133350</xdr:colOff>
      <xdr:row>2</xdr:row>
      <xdr:rowOff>66675</xdr:rowOff>
    </xdr:from>
    <xdr:to>
      <xdr:col>52</xdr:col>
      <xdr:colOff>133350</xdr:colOff>
      <xdr:row>3</xdr:row>
      <xdr:rowOff>152400</xdr:rowOff>
    </xdr:to>
    <xdr:sp>
      <xdr:nvSpPr>
        <xdr:cNvPr id="218" name="Line 297"/>
        <xdr:cNvSpPr>
          <a:spLocks/>
        </xdr:cNvSpPr>
      </xdr:nvSpPr>
      <xdr:spPr>
        <a:xfrm>
          <a:off x="8553450" y="390525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11</xdr:row>
      <xdr:rowOff>123825</xdr:rowOff>
    </xdr:from>
    <xdr:to>
      <xdr:col>61</xdr:col>
      <xdr:colOff>19050</xdr:colOff>
      <xdr:row>16</xdr:row>
      <xdr:rowOff>152400</xdr:rowOff>
    </xdr:to>
    <xdr:grpSp>
      <xdr:nvGrpSpPr>
        <xdr:cNvPr id="219" name="Group 300"/>
        <xdr:cNvGrpSpPr>
          <a:grpSpLocks/>
        </xdr:cNvGrpSpPr>
      </xdr:nvGrpSpPr>
      <xdr:grpSpPr>
        <a:xfrm>
          <a:off x="8924925" y="1905000"/>
          <a:ext cx="971550" cy="838200"/>
          <a:chOff x="1208" y="127"/>
          <a:chExt cx="51" cy="43"/>
        </a:xfrm>
        <a:solidFill>
          <a:srgbClr val="FFFFFF"/>
        </a:solidFill>
      </xdr:grpSpPr>
      <xdr:sp>
        <xdr:nvSpPr>
          <xdr:cNvPr id="220" name="Oval 301"/>
          <xdr:cNvSpPr>
            <a:spLocks/>
          </xdr:cNvSpPr>
        </xdr:nvSpPr>
        <xdr:spPr>
          <a:xfrm>
            <a:off x="1208" y="138"/>
            <a:ext cx="32" cy="32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302"/>
          <xdr:cNvSpPr>
            <a:spLocks/>
          </xdr:cNvSpPr>
        </xdr:nvSpPr>
        <xdr:spPr>
          <a:xfrm flipV="1">
            <a:off x="1224" y="127"/>
            <a:ext cx="35" cy="1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303"/>
          <xdr:cNvSpPr>
            <a:spLocks/>
          </xdr:cNvSpPr>
        </xdr:nvSpPr>
        <xdr:spPr>
          <a:xfrm>
            <a:off x="1238" y="148"/>
            <a:ext cx="20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304"/>
          <xdr:cNvSpPr>
            <a:spLocks/>
          </xdr:cNvSpPr>
        </xdr:nvSpPr>
        <xdr:spPr>
          <a:xfrm>
            <a:off x="1258" y="127"/>
            <a:ext cx="0" cy="3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28575</xdr:colOff>
      <xdr:row>7</xdr:row>
      <xdr:rowOff>9525</xdr:rowOff>
    </xdr:from>
    <xdr:to>
      <xdr:col>69</xdr:col>
      <xdr:colOff>57150</xdr:colOff>
      <xdr:row>8</xdr:row>
      <xdr:rowOff>0</xdr:rowOff>
    </xdr:to>
    <xdr:grpSp>
      <xdr:nvGrpSpPr>
        <xdr:cNvPr id="224" name="Group 309"/>
        <xdr:cNvGrpSpPr>
          <a:grpSpLocks/>
        </xdr:cNvGrpSpPr>
      </xdr:nvGrpSpPr>
      <xdr:grpSpPr>
        <a:xfrm>
          <a:off x="11039475" y="1143000"/>
          <a:ext cx="190500" cy="152400"/>
          <a:chOff x="1159" y="120"/>
          <a:chExt cx="183" cy="203"/>
        </a:xfrm>
        <a:solidFill>
          <a:srgbClr val="FFFFFF"/>
        </a:solidFill>
      </xdr:grpSpPr>
      <xdr:sp>
        <xdr:nvSpPr>
          <xdr:cNvPr id="225" name="AutoShape 307"/>
          <xdr:cNvSpPr>
            <a:spLocks/>
          </xdr:cNvSpPr>
        </xdr:nvSpPr>
        <xdr:spPr>
          <a:xfrm rot="16200000">
            <a:off x="1159" y="121"/>
            <a:ext cx="183" cy="201"/>
          </a:xfrm>
          <a:prstGeom prst="triangle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308"/>
          <xdr:cNvSpPr>
            <a:spLocks/>
          </xdr:cNvSpPr>
        </xdr:nvSpPr>
        <xdr:spPr>
          <a:xfrm rot="16200000">
            <a:off x="1159" y="120"/>
            <a:ext cx="0" cy="20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9525</xdr:colOff>
      <xdr:row>40</xdr:row>
      <xdr:rowOff>142875</xdr:rowOff>
    </xdr:from>
    <xdr:to>
      <xdr:col>54</xdr:col>
      <xdr:colOff>9525</xdr:colOff>
      <xdr:row>45</xdr:row>
      <xdr:rowOff>85725</xdr:rowOff>
    </xdr:to>
    <xdr:grpSp>
      <xdr:nvGrpSpPr>
        <xdr:cNvPr id="227" name="Group 360"/>
        <xdr:cNvGrpSpPr>
          <a:grpSpLocks/>
        </xdr:cNvGrpSpPr>
      </xdr:nvGrpSpPr>
      <xdr:grpSpPr>
        <a:xfrm>
          <a:off x="7458075" y="6619875"/>
          <a:ext cx="1295400" cy="752475"/>
          <a:chOff x="371" y="693"/>
          <a:chExt cx="136" cy="79"/>
        </a:xfrm>
        <a:solidFill>
          <a:srgbClr val="FFFFFF"/>
        </a:solidFill>
      </xdr:grpSpPr>
      <xdr:sp>
        <xdr:nvSpPr>
          <xdr:cNvPr id="228" name="Oval 311"/>
          <xdr:cNvSpPr>
            <a:spLocks/>
          </xdr:cNvSpPr>
        </xdr:nvSpPr>
        <xdr:spPr>
          <a:xfrm rot="21300000">
            <a:off x="374" y="722"/>
            <a:ext cx="132" cy="50"/>
          </a:xfrm>
          <a:prstGeom prst="ellipse">
            <a:avLst/>
          </a:prstGeom>
          <a:solidFill>
            <a:srgbClr val="C0C0C0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312"/>
          <xdr:cNvSpPr>
            <a:spLocks/>
          </xdr:cNvSpPr>
        </xdr:nvSpPr>
        <xdr:spPr>
          <a:xfrm rot="300000">
            <a:off x="374" y="693"/>
            <a:ext cx="132" cy="50"/>
          </a:xfrm>
          <a:prstGeom prst="ellipse">
            <a:avLst/>
          </a:prstGeom>
          <a:solidFill>
            <a:srgbClr val="C0C0C0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313"/>
          <xdr:cNvSpPr>
            <a:spLocks/>
          </xdr:cNvSpPr>
        </xdr:nvSpPr>
        <xdr:spPr>
          <a:xfrm>
            <a:off x="371" y="701"/>
            <a:ext cx="27" cy="62"/>
          </a:xfrm>
          <a:prstGeom prst="ellipse">
            <a:avLst/>
          </a:prstGeom>
          <a:solidFill>
            <a:srgbClr val="C0C0C0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314"/>
          <xdr:cNvSpPr>
            <a:spLocks/>
          </xdr:cNvSpPr>
        </xdr:nvSpPr>
        <xdr:spPr>
          <a:xfrm>
            <a:off x="495" y="716"/>
            <a:ext cx="12" cy="36"/>
          </a:xfrm>
          <a:prstGeom prst="ellipse">
            <a:avLst/>
          </a:prstGeom>
          <a:solidFill>
            <a:srgbClr val="C0C0C0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133350</xdr:colOff>
      <xdr:row>36</xdr:row>
      <xdr:rowOff>28575</xdr:rowOff>
    </xdr:from>
    <xdr:to>
      <xdr:col>53</xdr:col>
      <xdr:colOff>142875</xdr:colOff>
      <xdr:row>40</xdr:row>
      <xdr:rowOff>38100</xdr:rowOff>
    </xdr:to>
    <xdr:grpSp>
      <xdr:nvGrpSpPr>
        <xdr:cNvPr id="232" name="Group 321"/>
        <xdr:cNvGrpSpPr>
          <a:grpSpLocks/>
        </xdr:cNvGrpSpPr>
      </xdr:nvGrpSpPr>
      <xdr:grpSpPr>
        <a:xfrm>
          <a:off x="7419975" y="5857875"/>
          <a:ext cx="1304925" cy="657225"/>
          <a:chOff x="805" y="668"/>
          <a:chExt cx="137" cy="69"/>
        </a:xfrm>
        <a:solidFill>
          <a:srgbClr val="FFFFFF"/>
        </a:solidFill>
      </xdr:grpSpPr>
      <xdr:sp>
        <xdr:nvSpPr>
          <xdr:cNvPr id="233" name="Oval 317"/>
          <xdr:cNvSpPr>
            <a:spLocks/>
          </xdr:cNvSpPr>
        </xdr:nvSpPr>
        <xdr:spPr>
          <a:xfrm rot="21000000">
            <a:off x="809" y="687"/>
            <a:ext cx="132" cy="50"/>
          </a:xfrm>
          <a:prstGeom prst="ellipse">
            <a:avLst/>
          </a:prstGeom>
          <a:solidFill>
            <a:srgbClr val="C0C0C0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318"/>
          <xdr:cNvSpPr>
            <a:spLocks/>
          </xdr:cNvSpPr>
        </xdr:nvSpPr>
        <xdr:spPr>
          <a:xfrm rot="600000">
            <a:off x="810" y="668"/>
            <a:ext cx="132" cy="50"/>
          </a:xfrm>
          <a:prstGeom prst="ellipse">
            <a:avLst/>
          </a:prstGeom>
          <a:solidFill>
            <a:srgbClr val="C0C0C0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319"/>
          <xdr:cNvSpPr>
            <a:spLocks/>
          </xdr:cNvSpPr>
        </xdr:nvSpPr>
        <xdr:spPr>
          <a:xfrm>
            <a:off x="805" y="675"/>
            <a:ext cx="27" cy="56"/>
          </a:xfrm>
          <a:prstGeom prst="ellipse">
            <a:avLst/>
          </a:prstGeom>
          <a:solidFill>
            <a:srgbClr val="C0C0C0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25</xdr:row>
      <xdr:rowOff>28575</xdr:rowOff>
    </xdr:from>
    <xdr:to>
      <xdr:col>79</xdr:col>
      <xdr:colOff>9525</xdr:colOff>
      <xdr:row>36</xdr:row>
      <xdr:rowOff>133350</xdr:rowOff>
    </xdr:to>
    <xdr:grpSp>
      <xdr:nvGrpSpPr>
        <xdr:cNvPr id="236" name="Group 330"/>
        <xdr:cNvGrpSpPr>
          <a:grpSpLocks/>
        </xdr:cNvGrpSpPr>
      </xdr:nvGrpSpPr>
      <xdr:grpSpPr>
        <a:xfrm>
          <a:off x="9658350" y="4076700"/>
          <a:ext cx="3143250" cy="1885950"/>
          <a:chOff x="926" y="425"/>
          <a:chExt cx="330" cy="198"/>
        </a:xfrm>
        <a:solidFill>
          <a:srgbClr val="FFFFFF"/>
        </a:solidFill>
      </xdr:grpSpPr>
      <xdr:sp>
        <xdr:nvSpPr>
          <xdr:cNvPr id="237" name="Arc 323"/>
          <xdr:cNvSpPr>
            <a:spLocks/>
          </xdr:cNvSpPr>
        </xdr:nvSpPr>
        <xdr:spPr>
          <a:xfrm rot="21600000">
            <a:off x="926" y="554"/>
            <a:ext cx="261" cy="67"/>
          </a:xfrm>
          <a:prstGeom prst="arc">
            <a:avLst>
              <a:gd name="adj1" fmla="val -14609680"/>
              <a:gd name="adj2" fmla="val 512402"/>
              <a:gd name="adj3" fmla="val 24300"/>
            </a:avLst>
          </a:prstGeom>
          <a:noFill/>
          <a:ln w="317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Arc 324"/>
          <xdr:cNvSpPr>
            <a:spLocks/>
          </xdr:cNvSpPr>
        </xdr:nvSpPr>
        <xdr:spPr>
          <a:xfrm rot="21600000">
            <a:off x="926" y="430"/>
            <a:ext cx="254" cy="60"/>
          </a:xfrm>
          <a:prstGeom prst="arc">
            <a:avLst>
              <a:gd name="adj1" fmla="val 214745"/>
              <a:gd name="adj2" fmla="val 14090319"/>
              <a:gd name="adj3" fmla="val -50000"/>
            </a:avLst>
          </a:prstGeom>
          <a:noFill/>
          <a:ln w="317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Arc 326"/>
          <xdr:cNvSpPr>
            <a:spLocks/>
          </xdr:cNvSpPr>
        </xdr:nvSpPr>
        <xdr:spPr>
          <a:xfrm rot="21600000">
            <a:off x="1179" y="425"/>
            <a:ext cx="77" cy="198"/>
          </a:xfrm>
          <a:prstGeom prst="arc">
            <a:avLst>
              <a:gd name="adj1" fmla="val -34419666"/>
              <a:gd name="adj2" fmla="val 31995796"/>
              <a:gd name="adj3" fmla="val -10481"/>
            </a:avLst>
          </a:prstGeom>
          <a:noFill/>
          <a:ln w="317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Arc 327"/>
          <xdr:cNvSpPr>
            <a:spLocks/>
          </xdr:cNvSpPr>
        </xdr:nvSpPr>
        <xdr:spPr>
          <a:xfrm rot="16200000" flipH="1" flipV="1">
            <a:off x="1068" y="490"/>
            <a:ext cx="60" cy="64"/>
          </a:xfrm>
          <a:prstGeom prst="arc">
            <a:avLst>
              <a:gd name="adj1" fmla="val 8041629"/>
              <a:gd name="adj2" fmla="val 46229768"/>
              <a:gd name="adj3" fmla="val 38726"/>
              <a:gd name="adj4" fmla="val -50000"/>
            </a:avLst>
          </a:prstGeom>
          <a:noFill/>
          <a:ln w="317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2</xdr:row>
      <xdr:rowOff>0</xdr:rowOff>
    </xdr:from>
    <xdr:to>
      <xdr:col>77</xdr:col>
      <xdr:colOff>0</xdr:colOff>
      <xdr:row>3</xdr:row>
      <xdr:rowOff>0</xdr:rowOff>
    </xdr:to>
    <xdr:grpSp>
      <xdr:nvGrpSpPr>
        <xdr:cNvPr id="241" name="Group 331"/>
        <xdr:cNvGrpSpPr>
          <a:grpSpLocks/>
        </xdr:cNvGrpSpPr>
      </xdr:nvGrpSpPr>
      <xdr:grpSpPr>
        <a:xfrm>
          <a:off x="12306300" y="323850"/>
          <a:ext cx="161925" cy="161925"/>
          <a:chOff x="236" y="176"/>
          <a:chExt cx="22" cy="22"/>
        </a:xfrm>
        <a:solidFill>
          <a:srgbClr val="FFFFFF"/>
        </a:solidFill>
      </xdr:grpSpPr>
      <xdr:sp>
        <xdr:nvSpPr>
          <xdr:cNvPr id="242" name="Oval 332"/>
          <xdr:cNvSpPr>
            <a:spLocks/>
          </xdr:cNvSpPr>
        </xdr:nvSpPr>
        <xdr:spPr>
          <a:xfrm>
            <a:off x="236" y="176"/>
            <a:ext cx="22" cy="22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333"/>
          <xdr:cNvSpPr>
            <a:spLocks/>
          </xdr:cNvSpPr>
        </xdr:nvSpPr>
        <xdr:spPr>
          <a:xfrm flipV="1"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Line 334"/>
          <xdr:cNvSpPr>
            <a:spLocks/>
          </xdr:cNvSpPr>
        </xdr:nvSpPr>
        <xdr:spPr>
          <a:xfrm>
            <a:off x="239" y="179"/>
            <a:ext cx="16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</xdr:row>
      <xdr:rowOff>28575</xdr:rowOff>
    </xdr:from>
    <xdr:to>
      <xdr:col>42</xdr:col>
      <xdr:colOff>66675</xdr:colOff>
      <xdr:row>2</xdr:row>
      <xdr:rowOff>152400</xdr:rowOff>
    </xdr:to>
    <xdr:sp>
      <xdr:nvSpPr>
        <xdr:cNvPr id="245" name="Line 337"/>
        <xdr:cNvSpPr>
          <a:spLocks/>
        </xdr:cNvSpPr>
      </xdr:nvSpPr>
      <xdr:spPr>
        <a:xfrm flipV="1">
          <a:off x="6743700" y="352425"/>
          <a:ext cx="123825" cy="123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104775</xdr:colOff>
      <xdr:row>2</xdr:row>
      <xdr:rowOff>28575</xdr:rowOff>
    </xdr:from>
    <xdr:to>
      <xdr:col>42</xdr:col>
      <xdr:colOff>66675</xdr:colOff>
      <xdr:row>2</xdr:row>
      <xdr:rowOff>152400</xdr:rowOff>
    </xdr:to>
    <xdr:sp>
      <xdr:nvSpPr>
        <xdr:cNvPr id="246" name="Line 338"/>
        <xdr:cNvSpPr>
          <a:spLocks/>
        </xdr:cNvSpPr>
      </xdr:nvSpPr>
      <xdr:spPr>
        <a:xfrm>
          <a:off x="6743700" y="352425"/>
          <a:ext cx="123825" cy="123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123825</xdr:colOff>
      <xdr:row>4</xdr:row>
      <xdr:rowOff>114300</xdr:rowOff>
    </xdr:from>
    <xdr:to>
      <xdr:col>79</xdr:col>
      <xdr:colOff>38100</xdr:colOff>
      <xdr:row>6</xdr:row>
      <xdr:rowOff>38100</xdr:rowOff>
    </xdr:to>
    <xdr:grpSp>
      <xdr:nvGrpSpPr>
        <xdr:cNvPr id="247" name="Group 349"/>
        <xdr:cNvGrpSpPr>
          <a:grpSpLocks/>
        </xdr:cNvGrpSpPr>
      </xdr:nvGrpSpPr>
      <xdr:grpSpPr>
        <a:xfrm>
          <a:off x="12592050" y="762000"/>
          <a:ext cx="238125" cy="247650"/>
          <a:chOff x="1361" y="84"/>
          <a:chExt cx="99" cy="103"/>
        </a:xfrm>
        <a:solidFill>
          <a:srgbClr val="FFFFFF"/>
        </a:solidFill>
      </xdr:grpSpPr>
      <xdr:sp>
        <xdr:nvSpPr>
          <xdr:cNvPr id="248" name="Rectangle 345"/>
          <xdr:cNvSpPr>
            <a:spLocks/>
          </xdr:cNvSpPr>
        </xdr:nvSpPr>
        <xdr:spPr>
          <a:xfrm rot="2700000">
            <a:off x="1394" y="142"/>
            <a:ext cx="34" cy="33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340"/>
          <xdr:cNvSpPr>
            <a:spLocks/>
          </xdr:cNvSpPr>
        </xdr:nvSpPr>
        <xdr:spPr>
          <a:xfrm rot="2700000">
            <a:off x="1395" y="95"/>
            <a:ext cx="33" cy="33"/>
          </a:xfrm>
          <a:prstGeom prst="rect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AutoShape 339"/>
          <xdr:cNvSpPr>
            <a:spLocks/>
          </xdr:cNvSpPr>
        </xdr:nvSpPr>
        <xdr:spPr>
          <a:xfrm rot="2700000">
            <a:off x="1361" y="86"/>
            <a:ext cx="99" cy="99"/>
          </a:xfrm>
          <a:prstGeom prst="donut">
            <a:avLst>
              <a:gd name="adj" fmla="val -33574"/>
            </a:avLst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336"/>
          <xdr:cNvSpPr>
            <a:spLocks/>
          </xdr:cNvSpPr>
        </xdr:nvSpPr>
        <xdr:spPr>
          <a:xfrm rot="2700000">
            <a:off x="1378" y="102"/>
            <a:ext cx="66" cy="67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346"/>
          <xdr:cNvSpPr>
            <a:spLocks/>
          </xdr:cNvSpPr>
        </xdr:nvSpPr>
        <xdr:spPr>
          <a:xfrm flipV="1">
            <a:off x="1411" y="84"/>
            <a:ext cx="0" cy="10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152400</xdr:colOff>
      <xdr:row>2</xdr:row>
      <xdr:rowOff>19050</xdr:rowOff>
    </xdr:from>
    <xdr:to>
      <xdr:col>84</xdr:col>
      <xdr:colOff>85725</xdr:colOff>
      <xdr:row>4</xdr:row>
      <xdr:rowOff>0</xdr:rowOff>
    </xdr:to>
    <xdr:sp>
      <xdr:nvSpPr>
        <xdr:cNvPr id="253" name="AutoShape 350"/>
        <xdr:cNvSpPr>
          <a:spLocks/>
        </xdr:cNvSpPr>
      </xdr:nvSpPr>
      <xdr:spPr>
        <a:xfrm>
          <a:off x="13430250" y="342900"/>
          <a:ext cx="257175" cy="304800"/>
        </a:xfrm>
        <a:prstGeom prst="blockArc">
          <a:avLst>
            <a:gd name="adj1" fmla="val 13383291"/>
            <a:gd name="adj2" fmla="val -47416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123825</xdr:colOff>
      <xdr:row>2</xdr:row>
      <xdr:rowOff>28575</xdr:rowOff>
    </xdr:from>
    <xdr:to>
      <xdr:col>84</xdr:col>
      <xdr:colOff>104775</xdr:colOff>
      <xdr:row>3</xdr:row>
      <xdr:rowOff>123825</xdr:rowOff>
    </xdr:to>
    <xdr:sp>
      <xdr:nvSpPr>
        <xdr:cNvPr id="254" name="AutoShape 351"/>
        <xdr:cNvSpPr>
          <a:spLocks/>
        </xdr:cNvSpPr>
      </xdr:nvSpPr>
      <xdr:spPr>
        <a:xfrm rot="5400000">
          <a:off x="13401675" y="352425"/>
          <a:ext cx="304800" cy="257175"/>
        </a:xfrm>
        <a:prstGeom prst="blockArc">
          <a:avLst>
            <a:gd name="adj1" fmla="val 13383291"/>
            <a:gd name="adj2" fmla="val -47416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123825</xdr:colOff>
      <xdr:row>2</xdr:row>
      <xdr:rowOff>28575</xdr:rowOff>
    </xdr:from>
    <xdr:to>
      <xdr:col>84</xdr:col>
      <xdr:colOff>104775</xdr:colOff>
      <xdr:row>3</xdr:row>
      <xdr:rowOff>123825</xdr:rowOff>
    </xdr:to>
    <xdr:sp>
      <xdr:nvSpPr>
        <xdr:cNvPr id="255" name="AutoShape 353"/>
        <xdr:cNvSpPr>
          <a:spLocks/>
        </xdr:cNvSpPr>
      </xdr:nvSpPr>
      <xdr:spPr>
        <a:xfrm rot="16200000">
          <a:off x="13401675" y="352425"/>
          <a:ext cx="304800" cy="257175"/>
        </a:xfrm>
        <a:prstGeom prst="blockArc">
          <a:avLst>
            <a:gd name="adj1" fmla="val 13383291"/>
            <a:gd name="adj2" fmla="val -47416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</xdr:row>
      <xdr:rowOff>0</xdr:rowOff>
    </xdr:from>
    <xdr:to>
      <xdr:col>73</xdr:col>
      <xdr:colOff>152400</xdr:colOff>
      <xdr:row>4</xdr:row>
      <xdr:rowOff>0</xdr:rowOff>
    </xdr:to>
    <xdr:grpSp>
      <xdr:nvGrpSpPr>
        <xdr:cNvPr id="256" name="Group 359"/>
        <xdr:cNvGrpSpPr>
          <a:grpSpLocks/>
        </xdr:cNvGrpSpPr>
      </xdr:nvGrpSpPr>
      <xdr:grpSpPr>
        <a:xfrm>
          <a:off x="11820525" y="485775"/>
          <a:ext cx="152400" cy="161925"/>
          <a:chOff x="1198" y="25"/>
          <a:chExt cx="51" cy="51"/>
        </a:xfrm>
        <a:solidFill>
          <a:srgbClr val="FFFFFF"/>
        </a:solidFill>
      </xdr:grpSpPr>
      <xdr:sp>
        <xdr:nvSpPr>
          <xdr:cNvPr id="257" name="AutoShape 352"/>
          <xdr:cNvSpPr>
            <a:spLocks/>
          </xdr:cNvSpPr>
        </xdr:nvSpPr>
        <xdr:spPr>
          <a:xfrm rot="10800000">
            <a:off x="1199" y="25"/>
            <a:ext cx="49" cy="51"/>
          </a:xfrm>
          <a:prstGeom prst="blockArc">
            <a:avLst>
              <a:gd name="adj1" fmla="val 13240379"/>
              <a:gd name="adj2" fmla="val -48592"/>
            </a:avLst>
          </a:prstGeom>
          <a:solidFill>
            <a:srgbClr val="000000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AutoShape 354"/>
          <xdr:cNvSpPr>
            <a:spLocks/>
          </xdr:cNvSpPr>
        </xdr:nvSpPr>
        <xdr:spPr>
          <a:xfrm rot="5400000">
            <a:off x="1199" y="25"/>
            <a:ext cx="49" cy="51"/>
          </a:xfrm>
          <a:prstGeom prst="blockArc">
            <a:avLst>
              <a:gd name="adj1" fmla="val 13240379"/>
              <a:gd name="adj2" fmla="val -48592"/>
            </a:avLst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AutoShape 357"/>
          <xdr:cNvSpPr>
            <a:spLocks/>
          </xdr:cNvSpPr>
        </xdr:nvSpPr>
        <xdr:spPr>
          <a:xfrm rot="21600000">
            <a:off x="1199" y="25"/>
            <a:ext cx="49" cy="51"/>
          </a:xfrm>
          <a:prstGeom prst="blockArc">
            <a:avLst>
              <a:gd name="adj1" fmla="val 13240379"/>
              <a:gd name="adj2" fmla="val -48592"/>
            </a:avLst>
          </a:prstGeom>
          <a:solidFill>
            <a:srgbClr val="000000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AutoShape 358"/>
          <xdr:cNvSpPr>
            <a:spLocks/>
          </xdr:cNvSpPr>
        </xdr:nvSpPr>
        <xdr:spPr>
          <a:xfrm rot="16200000">
            <a:off x="1198" y="26"/>
            <a:ext cx="51" cy="49"/>
          </a:xfrm>
          <a:prstGeom prst="blockArc">
            <a:avLst>
              <a:gd name="adj1" fmla="val 13240379"/>
              <a:gd name="adj2" fmla="val -48592"/>
            </a:avLst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9525</xdr:colOff>
      <xdr:row>51</xdr:row>
      <xdr:rowOff>0</xdr:rowOff>
    </xdr:from>
    <xdr:to>
      <xdr:col>43</xdr:col>
      <xdr:colOff>38100</xdr:colOff>
      <xdr:row>53</xdr:row>
      <xdr:rowOff>0</xdr:rowOff>
    </xdr:to>
    <xdr:grpSp>
      <xdr:nvGrpSpPr>
        <xdr:cNvPr id="261" name="Group 373"/>
        <xdr:cNvGrpSpPr>
          <a:grpSpLocks/>
        </xdr:cNvGrpSpPr>
      </xdr:nvGrpSpPr>
      <xdr:grpSpPr>
        <a:xfrm>
          <a:off x="6162675" y="8258175"/>
          <a:ext cx="838200" cy="323850"/>
          <a:chOff x="647" y="867"/>
          <a:chExt cx="88" cy="34"/>
        </a:xfrm>
        <a:solidFill>
          <a:srgbClr val="FFFFFF"/>
        </a:solidFill>
      </xdr:grpSpPr>
      <xdr:sp>
        <xdr:nvSpPr>
          <xdr:cNvPr id="262" name="Line 367"/>
          <xdr:cNvSpPr>
            <a:spLocks/>
          </xdr:cNvSpPr>
        </xdr:nvSpPr>
        <xdr:spPr>
          <a:xfrm flipV="1">
            <a:off x="647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368"/>
          <xdr:cNvSpPr>
            <a:spLocks/>
          </xdr:cNvSpPr>
        </xdr:nvSpPr>
        <xdr:spPr>
          <a:xfrm flipV="1">
            <a:off x="672" y="867"/>
            <a:ext cx="26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369"/>
          <xdr:cNvSpPr>
            <a:spLocks/>
          </xdr:cNvSpPr>
        </xdr:nvSpPr>
        <xdr:spPr>
          <a:xfrm flipV="1">
            <a:off x="698" y="867"/>
            <a:ext cx="25" cy="3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370"/>
          <xdr:cNvSpPr>
            <a:spLocks/>
          </xdr:cNvSpPr>
        </xdr:nvSpPr>
        <xdr:spPr>
          <a:xfrm>
            <a:off x="659" y="867"/>
            <a:ext cx="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bruik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bruikers"/>
      <sheetName val="kleuren"/>
    </sheetNames>
    <sheetDataSet>
      <sheetData sheetId="0">
        <row r="8">
          <cell r="C8" t="str">
            <v>parkeerlicht</v>
          </cell>
        </row>
        <row r="9">
          <cell r="C9" t="str">
            <v>dimlicht</v>
          </cell>
        </row>
        <row r="10">
          <cell r="C10" t="str">
            <v>grootlicht</v>
          </cell>
        </row>
        <row r="11">
          <cell r="C11" t="str">
            <v>ontsteking</v>
          </cell>
        </row>
        <row r="12">
          <cell r="C12" t="str">
            <v>remlicht</v>
          </cell>
        </row>
        <row r="13">
          <cell r="C13" t="str">
            <v>clignoteur l</v>
          </cell>
        </row>
        <row r="14">
          <cell r="C14" t="str">
            <v>clignoteur r</v>
          </cell>
        </row>
        <row r="15">
          <cell r="C15" t="str">
            <v>claxon</v>
          </cell>
        </row>
        <row r="16">
          <cell r="C16" t="str">
            <v>versnellingsbak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zoomScale="180" zoomScaleNormal="180" workbookViewId="0" topLeftCell="A1">
      <selection activeCell="I24" sqref="I24"/>
    </sheetView>
  </sheetViews>
  <sheetFormatPr defaultColWidth="9.140625" defaultRowHeight="12.75" customHeight="1"/>
  <cols>
    <col min="1" max="36" width="2.421875" style="1" customWidth="1"/>
    <col min="37" max="37" width="6.421875" style="1" customWidth="1"/>
    <col min="38" max="16384" width="2.421875" style="1" customWidth="1"/>
  </cols>
  <sheetData>
    <row r="1" spans="1:36" ht="12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36" ht="12.75" customHeight="1" thickBot="1">
      <c r="A2" s="15"/>
      <c r="B2" s="15"/>
      <c r="C2" s="103"/>
      <c r="D2" s="139"/>
      <c r="E2" s="103"/>
      <c r="F2" s="139"/>
      <c r="G2" s="103">
        <v>1</v>
      </c>
      <c r="H2" s="3"/>
      <c r="I2" s="3"/>
      <c r="J2" s="103">
        <v>2</v>
      </c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4"/>
      <c r="AH2" s="104"/>
      <c r="AI2" s="104"/>
      <c r="AJ2" s="15"/>
    </row>
    <row r="3" spans="1:36" s="9" customFormat="1" ht="12.75" customHeight="1" thickTop="1">
      <c r="A3" s="109"/>
      <c r="B3" s="109"/>
      <c r="C3" s="145" t="s">
        <v>22</v>
      </c>
      <c r="D3" s="105"/>
      <c r="E3" s="140"/>
      <c r="F3" s="105" t="s">
        <v>19</v>
      </c>
      <c r="G3" s="109"/>
      <c r="H3" s="272" t="s">
        <v>71</v>
      </c>
      <c r="I3" s="272"/>
      <c r="J3" s="105"/>
      <c r="K3" s="106" t="s">
        <v>21</v>
      </c>
      <c r="L3" s="107"/>
      <c r="M3" s="107"/>
      <c r="N3" s="108"/>
      <c r="O3" s="105" t="s">
        <v>16</v>
      </c>
      <c r="P3" s="105"/>
      <c r="Q3" s="105"/>
      <c r="R3" s="105"/>
      <c r="S3" s="105"/>
      <c r="T3" s="106" t="s">
        <v>17</v>
      </c>
      <c r="U3" s="107"/>
      <c r="V3" s="107"/>
      <c r="W3" s="107"/>
      <c r="X3" s="108"/>
      <c r="Y3" s="105" t="s">
        <v>20</v>
      </c>
      <c r="Z3" s="105"/>
      <c r="AA3" s="105"/>
      <c r="AB3" s="106" t="s">
        <v>18</v>
      </c>
      <c r="AC3" s="105"/>
      <c r="AD3" s="105"/>
      <c r="AE3" s="105"/>
      <c r="AF3" s="108"/>
      <c r="AG3" s="105" t="s">
        <v>23</v>
      </c>
      <c r="AH3" s="109"/>
      <c r="AI3" s="109"/>
      <c r="AJ3" s="109"/>
    </row>
    <row r="4" spans="1:36" s="20" customFormat="1" ht="12.75" customHeight="1">
      <c r="A4" s="182"/>
      <c r="B4" s="110"/>
      <c r="C4" s="271" t="s">
        <v>5</v>
      </c>
      <c r="D4" s="259"/>
      <c r="E4" s="110"/>
      <c r="F4" s="141"/>
      <c r="G4" s="111"/>
      <c r="H4" s="110"/>
      <c r="I4" s="110"/>
      <c r="J4" s="110"/>
      <c r="K4" s="271" t="s">
        <v>6</v>
      </c>
      <c r="L4" s="259"/>
      <c r="M4" s="110"/>
      <c r="N4" s="110"/>
      <c r="O4" s="271" t="s">
        <v>25</v>
      </c>
      <c r="P4" s="259"/>
      <c r="Q4" s="110"/>
      <c r="R4" s="110"/>
      <c r="S4" s="110"/>
      <c r="T4" s="271" t="s">
        <v>7</v>
      </c>
      <c r="U4" s="259"/>
      <c r="V4" s="110"/>
      <c r="W4" s="110"/>
      <c r="X4" s="110"/>
      <c r="Y4" s="271" t="s">
        <v>8</v>
      </c>
      <c r="Z4" s="259"/>
      <c r="AA4" s="110"/>
      <c r="AB4" s="271" t="s">
        <v>9</v>
      </c>
      <c r="AC4" s="259"/>
      <c r="AD4" s="110"/>
      <c r="AE4" s="110"/>
      <c r="AF4" s="112"/>
      <c r="AG4" s="259"/>
      <c r="AH4" s="259"/>
      <c r="AI4" s="259"/>
      <c r="AJ4" s="182"/>
    </row>
    <row r="5" spans="1:36" s="20" customFormat="1" ht="12.75" customHeight="1">
      <c r="A5" s="182"/>
      <c r="B5" s="110"/>
      <c r="C5" s="271"/>
      <c r="D5" s="259"/>
      <c r="E5" s="110"/>
      <c r="F5" s="142"/>
      <c r="G5" s="111"/>
      <c r="H5" s="110"/>
      <c r="I5" s="110"/>
      <c r="J5" s="110"/>
      <c r="K5" s="271"/>
      <c r="L5" s="259"/>
      <c r="M5" s="110"/>
      <c r="N5" s="110"/>
      <c r="O5" s="271"/>
      <c r="P5" s="259"/>
      <c r="Q5" s="110"/>
      <c r="R5" s="110"/>
      <c r="S5" s="110"/>
      <c r="T5" s="271"/>
      <c r="U5" s="259"/>
      <c r="V5" s="110"/>
      <c r="W5" s="110"/>
      <c r="X5" s="110"/>
      <c r="Y5" s="271"/>
      <c r="Z5" s="259"/>
      <c r="AA5" s="110"/>
      <c r="AB5" s="271"/>
      <c r="AC5" s="259"/>
      <c r="AD5" s="110"/>
      <c r="AE5" s="110"/>
      <c r="AF5" s="112"/>
      <c r="AG5" s="259"/>
      <c r="AH5" s="259"/>
      <c r="AI5" s="259"/>
      <c r="AJ5" s="182"/>
    </row>
    <row r="6" spans="1:36" ht="12.75" customHeight="1" thickBot="1">
      <c r="A6" s="15"/>
      <c r="B6" s="15"/>
      <c r="C6" s="113"/>
      <c r="D6" s="15"/>
      <c r="E6" s="15"/>
      <c r="F6" s="113"/>
      <c r="G6" s="104"/>
      <c r="H6" s="104"/>
      <c r="I6" s="104"/>
      <c r="J6" s="15"/>
      <c r="K6" s="113"/>
      <c r="L6" s="104"/>
      <c r="M6" s="15"/>
      <c r="N6" s="15">
        <v>1</v>
      </c>
      <c r="O6" s="114"/>
      <c r="P6" s="15"/>
      <c r="Q6" s="15"/>
      <c r="R6" s="15"/>
      <c r="S6" s="15"/>
      <c r="T6" s="113"/>
      <c r="U6" s="104"/>
      <c r="V6" s="15"/>
      <c r="W6" s="15"/>
      <c r="X6" s="15"/>
      <c r="Y6" s="113"/>
      <c r="Z6" s="15"/>
      <c r="AA6" s="15"/>
      <c r="AB6" s="115"/>
      <c r="AC6" s="15"/>
      <c r="AD6" s="15"/>
      <c r="AE6" s="15"/>
      <c r="AF6" s="116"/>
      <c r="AG6" s="104"/>
      <c r="AH6" s="15"/>
      <c r="AI6" s="15"/>
      <c r="AJ6" s="15"/>
    </row>
    <row r="7" spans="1:36" ht="12.75" customHeight="1" thickTop="1">
      <c r="A7" s="15"/>
      <c r="B7" s="15"/>
      <c r="C7" s="113"/>
      <c r="D7" s="15"/>
      <c r="E7" s="15"/>
      <c r="F7" s="113"/>
      <c r="G7" s="104"/>
      <c r="H7" s="104"/>
      <c r="I7" s="104"/>
      <c r="J7" s="15"/>
      <c r="K7" s="113"/>
      <c r="L7" s="104"/>
      <c r="M7" s="270" t="s">
        <v>70</v>
      </c>
      <c r="N7" s="104"/>
      <c r="O7" s="104"/>
      <c r="P7" s="15"/>
      <c r="Q7" s="15"/>
      <c r="R7" s="15"/>
      <c r="S7" s="15"/>
      <c r="T7" s="113"/>
      <c r="U7" s="208"/>
      <c r="V7" s="204"/>
      <c r="W7" s="204"/>
      <c r="X7" s="204"/>
      <c r="Y7" s="205"/>
      <c r="Z7" s="204"/>
      <c r="AA7" s="204"/>
      <c r="AB7" s="206"/>
      <c r="AC7" s="207"/>
      <c r="AD7" s="15"/>
      <c r="AE7" s="15"/>
      <c r="AF7" s="116"/>
      <c r="AG7" s="104"/>
      <c r="AH7" s="15"/>
      <c r="AI7" s="15"/>
      <c r="AJ7" s="104"/>
    </row>
    <row r="8" spans="1:36" ht="12.75" customHeight="1">
      <c r="A8" s="15"/>
      <c r="B8" s="15"/>
      <c r="C8" s="115"/>
      <c r="D8" s="15"/>
      <c r="E8" s="15"/>
      <c r="F8" s="142"/>
      <c r="G8" s="104"/>
      <c r="H8" s="104"/>
      <c r="I8" s="104"/>
      <c r="J8" s="15"/>
      <c r="K8" s="117"/>
      <c r="L8" s="104"/>
      <c r="M8" s="270"/>
      <c r="N8" s="104"/>
      <c r="O8" s="104"/>
      <c r="P8" s="15"/>
      <c r="Q8" s="15"/>
      <c r="R8" s="15"/>
      <c r="S8" s="15"/>
      <c r="T8" s="118"/>
      <c r="U8" s="208"/>
      <c r="V8" s="15"/>
      <c r="W8" s="15"/>
      <c r="X8" s="15"/>
      <c r="Y8" s="113"/>
      <c r="Z8" s="15"/>
      <c r="AA8" s="15">
        <v>1</v>
      </c>
      <c r="AB8" s="119"/>
      <c r="AC8" s="208"/>
      <c r="AD8" s="15"/>
      <c r="AE8" s="15"/>
      <c r="AF8" s="116"/>
      <c r="AG8" s="104"/>
      <c r="AH8" s="15"/>
      <c r="AI8" s="15"/>
      <c r="AJ8" s="109"/>
    </row>
    <row r="9" spans="1:36" ht="12.75" customHeight="1">
      <c r="A9" s="15"/>
      <c r="B9" s="15"/>
      <c r="C9" s="113"/>
      <c r="D9" s="15"/>
      <c r="E9" s="15"/>
      <c r="F9" s="113"/>
      <c r="G9" s="104"/>
      <c r="H9" s="104"/>
      <c r="I9" s="104"/>
      <c r="J9" s="15"/>
      <c r="K9" s="113"/>
      <c r="L9" s="104"/>
      <c r="M9" s="15"/>
      <c r="N9" s="15">
        <v>2</v>
      </c>
      <c r="O9" s="114"/>
      <c r="P9" s="15"/>
      <c r="Q9" s="15"/>
      <c r="R9" s="15"/>
      <c r="S9" s="15"/>
      <c r="T9" s="113"/>
      <c r="U9" s="208"/>
      <c r="V9" s="15"/>
      <c r="W9" s="15"/>
      <c r="X9" s="15"/>
      <c r="Y9" s="113"/>
      <c r="Z9" s="15"/>
      <c r="AA9" s="3"/>
      <c r="AB9" s="3"/>
      <c r="AC9" s="208"/>
      <c r="AD9" s="15"/>
      <c r="AE9" s="15"/>
      <c r="AF9" s="116"/>
      <c r="AG9" s="104"/>
      <c r="AH9" s="15"/>
      <c r="AI9" s="15"/>
      <c r="AJ9" s="15"/>
    </row>
    <row r="10" spans="1:36" ht="12.75" customHeight="1" thickBot="1">
      <c r="A10" s="15"/>
      <c r="B10" s="15"/>
      <c r="C10" s="113"/>
      <c r="D10" s="15"/>
      <c r="E10" s="15"/>
      <c r="F10" s="113"/>
      <c r="G10" s="104"/>
      <c r="H10" s="104"/>
      <c r="I10" s="104"/>
      <c r="J10" s="15">
        <v>2</v>
      </c>
      <c r="K10" s="121"/>
      <c r="L10" s="104"/>
      <c r="N10" s="1">
        <v>1</v>
      </c>
      <c r="O10" s="93"/>
      <c r="Q10" s="15"/>
      <c r="R10" s="15"/>
      <c r="S10" s="15">
        <v>1</v>
      </c>
      <c r="T10" s="121"/>
      <c r="U10" s="208"/>
      <c r="V10" s="15"/>
      <c r="W10" s="15"/>
      <c r="X10" s="15"/>
      <c r="Y10" s="113"/>
      <c r="Z10" s="15"/>
      <c r="AA10" s="3"/>
      <c r="AB10" s="3"/>
      <c r="AC10" s="208"/>
      <c r="AD10" s="15"/>
      <c r="AE10" s="15"/>
      <c r="AF10" s="116"/>
      <c r="AG10" s="104"/>
      <c r="AH10" s="15"/>
      <c r="AI10" s="198" t="s">
        <v>15</v>
      </c>
      <c r="AJ10" s="104"/>
    </row>
    <row r="11" spans="1:36" ht="12.75" customHeight="1" thickBot="1">
      <c r="A11" s="15"/>
      <c r="B11" s="15"/>
      <c r="C11" s="115"/>
      <c r="D11" s="15"/>
      <c r="E11" s="15"/>
      <c r="F11" s="142"/>
      <c r="G11" s="104"/>
      <c r="H11" s="104"/>
      <c r="I11" s="122">
        <v>1</v>
      </c>
      <c r="J11" s="264" t="s">
        <v>53</v>
      </c>
      <c r="K11" s="265"/>
      <c r="L11" s="104"/>
      <c r="N11" s="264" t="s">
        <v>69</v>
      </c>
      <c r="O11" s="265"/>
      <c r="R11" s="15"/>
      <c r="S11" s="264" t="s">
        <v>54</v>
      </c>
      <c r="T11" s="265"/>
      <c r="U11" s="209">
        <v>2</v>
      </c>
      <c r="V11" s="15"/>
      <c r="W11" s="15"/>
      <c r="X11" s="15"/>
      <c r="Y11" s="113"/>
      <c r="Z11" s="15"/>
      <c r="AA11" s="15">
        <v>2</v>
      </c>
      <c r="AB11" s="115"/>
      <c r="AC11" s="210">
        <v>4</v>
      </c>
      <c r="AD11" s="211" t="s">
        <v>0</v>
      </c>
      <c r="AE11" s="15"/>
      <c r="AF11" s="116">
        <v>1</v>
      </c>
      <c r="AG11" s="104"/>
      <c r="AH11" s="15"/>
      <c r="AI11" s="104"/>
      <c r="AJ11" s="120"/>
    </row>
    <row r="12" spans="1:36" ht="12.75" customHeight="1" thickTop="1">
      <c r="A12" s="15"/>
      <c r="C12" s="69"/>
      <c r="D12" s="15"/>
      <c r="E12" s="104"/>
      <c r="F12" s="143"/>
      <c r="G12" s="143"/>
      <c r="H12" s="144"/>
      <c r="I12" s="123"/>
      <c r="J12" s="266"/>
      <c r="K12" s="267"/>
      <c r="L12" s="104"/>
      <c r="N12" s="266"/>
      <c r="O12" s="267"/>
      <c r="R12" s="15"/>
      <c r="S12" s="266"/>
      <c r="T12" s="267"/>
      <c r="U12" s="15"/>
      <c r="V12" s="15"/>
      <c r="W12" s="15"/>
      <c r="X12" s="15">
        <v>1</v>
      </c>
      <c r="Y12" s="113"/>
      <c r="Z12" s="270" t="s">
        <v>62</v>
      </c>
      <c r="AA12" s="15"/>
      <c r="AB12" s="115"/>
      <c r="AC12" s="260" t="s">
        <v>111</v>
      </c>
      <c r="AD12" s="261"/>
      <c r="AE12" s="15"/>
      <c r="AF12" s="15"/>
      <c r="AG12" s="15"/>
      <c r="AH12" s="15"/>
      <c r="AI12" s="104"/>
      <c r="AJ12" s="120"/>
    </row>
    <row r="13" spans="1:36" ht="12.75" customHeight="1" thickBot="1">
      <c r="A13" s="15"/>
      <c r="C13" s="3"/>
      <c r="D13" s="15"/>
      <c r="F13" s="5"/>
      <c r="G13" s="3"/>
      <c r="H13" s="3"/>
      <c r="I13" s="123">
        <v>4</v>
      </c>
      <c r="J13" s="266"/>
      <c r="K13" s="267"/>
      <c r="L13" s="104"/>
      <c r="N13" s="266"/>
      <c r="O13" s="267"/>
      <c r="R13" s="15"/>
      <c r="S13" s="266"/>
      <c r="T13" s="267"/>
      <c r="U13" s="133"/>
      <c r="V13" s="104"/>
      <c r="W13" s="146"/>
      <c r="Y13" s="69"/>
      <c r="Z13" s="270"/>
      <c r="AA13" s="15"/>
      <c r="AB13" s="119"/>
      <c r="AC13" s="262"/>
      <c r="AD13" s="263"/>
      <c r="AE13" s="15"/>
      <c r="AF13" s="15"/>
      <c r="AG13" s="15"/>
      <c r="AH13" s="15"/>
      <c r="AI13" s="104"/>
      <c r="AJ13" s="120"/>
    </row>
    <row r="14" spans="1:36" ht="12.75" customHeight="1" thickBot="1" thickTop="1">
      <c r="A14" s="15"/>
      <c r="C14" s="45"/>
      <c r="D14" s="15"/>
      <c r="F14" s="92"/>
      <c r="G14" s="70"/>
      <c r="H14" s="88"/>
      <c r="I14" s="124"/>
      <c r="J14" s="268"/>
      <c r="K14" s="269"/>
      <c r="L14" s="104"/>
      <c r="N14" s="268"/>
      <c r="O14" s="269"/>
      <c r="R14" s="15"/>
      <c r="S14" s="268"/>
      <c r="T14" s="269"/>
      <c r="U14" s="202">
        <v>3</v>
      </c>
      <c r="V14" s="104"/>
      <c r="AA14" s="15"/>
      <c r="AB14" s="115"/>
      <c r="AC14" s="15">
        <v>5</v>
      </c>
      <c r="AD14" s="134"/>
      <c r="AE14" s="15">
        <v>2</v>
      </c>
      <c r="AF14" s="120"/>
      <c r="AG14" s="104"/>
      <c r="AH14" s="113">
        <v>3</v>
      </c>
      <c r="AI14" s="104"/>
      <c r="AJ14" s="120"/>
    </row>
    <row r="15" spans="1:36" ht="12.75" customHeight="1" thickBot="1">
      <c r="A15" s="15"/>
      <c r="B15" s="15"/>
      <c r="C15" s="119"/>
      <c r="D15" s="15"/>
      <c r="F15" s="277" t="s">
        <v>24</v>
      </c>
      <c r="G15" s="276"/>
      <c r="H15" s="3"/>
      <c r="I15" s="104"/>
      <c r="J15" s="104">
        <v>3</v>
      </c>
      <c r="K15" s="125"/>
      <c r="L15" s="104"/>
      <c r="M15" s="3"/>
      <c r="N15" s="3">
        <v>2</v>
      </c>
      <c r="O15" s="94"/>
      <c r="P15" s="3"/>
      <c r="Q15" s="15"/>
      <c r="R15" s="15"/>
      <c r="S15" s="15">
        <v>4</v>
      </c>
      <c r="T15" s="125"/>
      <c r="U15" s="104"/>
      <c r="V15" s="203">
        <v>2</v>
      </c>
      <c r="AB15" s="115"/>
      <c r="AC15" s="15"/>
      <c r="AD15" s="119"/>
      <c r="AE15" s="15"/>
      <c r="AF15" s="135"/>
      <c r="AG15" s="136"/>
      <c r="AH15" s="137"/>
      <c r="AI15" s="136"/>
      <c r="AJ15" s="120"/>
    </row>
    <row r="16" spans="1:36" ht="12.75" customHeight="1" thickBot="1" thickTop="1">
      <c r="A16" s="15"/>
      <c r="B16" s="15"/>
      <c r="C16" s="119"/>
      <c r="D16" s="15"/>
      <c r="F16" s="277"/>
      <c r="G16" s="276"/>
      <c r="H16" s="73"/>
      <c r="I16" s="126"/>
      <c r="J16" s="104"/>
      <c r="K16" s="119"/>
      <c r="M16" s="3"/>
      <c r="N16" s="3"/>
      <c r="O16" s="90"/>
      <c r="P16" s="3"/>
      <c r="R16" s="15"/>
      <c r="S16" s="15"/>
      <c r="T16" s="119"/>
      <c r="U16" s="104"/>
      <c r="V16" s="3"/>
      <c r="AB16" s="119"/>
      <c r="AC16" s="15"/>
      <c r="AD16" s="119"/>
      <c r="AE16" s="15"/>
      <c r="AF16" s="15"/>
      <c r="AG16" s="15"/>
      <c r="AH16" s="147"/>
      <c r="AI16" s="15"/>
      <c r="AJ16" s="15"/>
    </row>
    <row r="17" spans="1:36" ht="12.75" customHeight="1" thickBot="1" thickTop="1">
      <c r="A17" s="15"/>
      <c r="B17" s="15"/>
      <c r="C17" s="119"/>
      <c r="E17" s="71"/>
      <c r="F17" s="25" t="s">
        <v>74</v>
      </c>
      <c r="G17" s="72"/>
      <c r="H17" s="74" t="s">
        <v>75</v>
      </c>
      <c r="I17" s="46"/>
      <c r="J17" s="104"/>
      <c r="K17" s="119"/>
      <c r="L17" s="3"/>
      <c r="M17" s="95"/>
      <c r="N17" s="91"/>
      <c r="O17" s="91"/>
      <c r="P17" s="97">
        <v>1</v>
      </c>
      <c r="Q17" s="3"/>
      <c r="R17" s="15"/>
      <c r="S17" s="15"/>
      <c r="T17" s="119"/>
      <c r="U17" s="104"/>
      <c r="V17" s="15"/>
      <c r="AA17" s="15"/>
      <c r="AB17" s="115"/>
      <c r="AC17" s="15"/>
      <c r="AD17" s="119"/>
      <c r="AE17" s="15"/>
      <c r="AF17" s="15"/>
      <c r="AG17" s="15"/>
      <c r="AH17" s="113"/>
      <c r="AI17" s="104"/>
      <c r="AJ17" s="15"/>
    </row>
    <row r="18" spans="1:36" ht="12.75" customHeight="1">
      <c r="A18" s="15"/>
      <c r="B18" s="15"/>
      <c r="C18" s="119"/>
      <c r="E18" s="264" t="s">
        <v>19</v>
      </c>
      <c r="F18" s="273"/>
      <c r="G18" s="273"/>
      <c r="H18" s="265"/>
      <c r="J18" s="128"/>
      <c r="K18" s="119"/>
      <c r="L18" s="3"/>
      <c r="M18" s="96" t="s">
        <v>52</v>
      </c>
      <c r="O18" s="276" t="s">
        <v>72</v>
      </c>
      <c r="T18" s="119"/>
      <c r="U18" s="104"/>
      <c r="V18" s="15"/>
      <c r="W18" s="131"/>
      <c r="Y18" s="45"/>
      <c r="Z18" s="15"/>
      <c r="AB18" s="52"/>
      <c r="AC18" s="131"/>
      <c r="AD18" s="138"/>
      <c r="AE18" s="131"/>
      <c r="AF18" s="131"/>
      <c r="AH18" s="69"/>
      <c r="AI18" s="132"/>
      <c r="AJ18" s="15"/>
    </row>
    <row r="19" spans="1:36" ht="12.75" customHeight="1">
      <c r="A19" s="15"/>
      <c r="B19" s="15"/>
      <c r="C19" s="119"/>
      <c r="E19" s="266"/>
      <c r="F19" s="274"/>
      <c r="G19" s="274"/>
      <c r="H19" s="267"/>
      <c r="J19" s="128"/>
      <c r="K19" s="119"/>
      <c r="L19" s="89"/>
      <c r="M19" s="89"/>
      <c r="O19" s="276"/>
      <c r="T19" s="119"/>
      <c r="U19" s="104"/>
      <c r="V19" s="15"/>
      <c r="W19" s="15"/>
      <c r="X19" s="1">
        <v>3</v>
      </c>
      <c r="Y19" s="45"/>
      <c r="Z19" s="15"/>
      <c r="AA19" s="4"/>
      <c r="AB19" s="5"/>
      <c r="AC19" s="15"/>
      <c r="AD19" s="119"/>
      <c r="AE19" s="15"/>
      <c r="AF19" s="15"/>
      <c r="AG19" s="4"/>
      <c r="AH19" s="5"/>
      <c r="AI19" s="104"/>
      <c r="AJ19" s="15"/>
    </row>
    <row r="20" spans="1:36" ht="12.75" customHeight="1" thickBot="1">
      <c r="A20" s="15"/>
      <c r="B20" s="15"/>
      <c r="C20" s="119"/>
      <c r="E20" s="268"/>
      <c r="F20" s="275"/>
      <c r="G20" s="275"/>
      <c r="H20" s="269"/>
      <c r="J20" s="128"/>
      <c r="K20" s="119"/>
      <c r="L20" s="3"/>
      <c r="M20" s="75"/>
      <c r="N20" s="3"/>
      <c r="P20" s="1">
        <v>2</v>
      </c>
      <c r="Q20" s="45"/>
      <c r="T20" s="119"/>
      <c r="U20" s="104"/>
      <c r="V20" s="15"/>
      <c r="W20" s="15"/>
      <c r="Y20" s="45"/>
      <c r="Z20" s="15"/>
      <c r="AB20" s="45" t="s">
        <v>33</v>
      </c>
      <c r="AC20" s="15"/>
      <c r="AD20" s="119"/>
      <c r="AE20" s="15"/>
      <c r="AF20" s="15"/>
      <c r="AH20" s="45" t="s">
        <v>34</v>
      </c>
      <c r="AI20" s="104"/>
      <c r="AJ20" s="15"/>
    </row>
    <row r="21" spans="1:36" ht="12.75" customHeight="1" thickBot="1">
      <c r="A21" s="15"/>
      <c r="B21" s="104"/>
      <c r="C21" s="130"/>
      <c r="D21" s="3"/>
      <c r="E21" s="3"/>
      <c r="F21" s="3"/>
      <c r="G21" s="3"/>
      <c r="H21" s="3"/>
      <c r="I21" s="3"/>
      <c r="J21" s="129"/>
      <c r="K21" s="130"/>
      <c r="L21" s="3"/>
      <c r="M21" s="47"/>
      <c r="N21" s="3"/>
      <c r="O21" s="3"/>
      <c r="P21" s="3"/>
      <c r="Q21" s="47"/>
      <c r="R21" s="3"/>
      <c r="S21" s="104"/>
      <c r="T21" s="130"/>
      <c r="U21" s="104"/>
      <c r="V21" s="104"/>
      <c r="W21" s="104"/>
      <c r="X21" s="3"/>
      <c r="Y21" s="47"/>
      <c r="Z21" s="104"/>
      <c r="AA21" s="104"/>
      <c r="AB21" s="130"/>
      <c r="AC21" s="104"/>
      <c r="AD21" s="130"/>
      <c r="AE21" s="104"/>
      <c r="AF21" s="104"/>
      <c r="AG21" s="104"/>
      <c r="AH21" s="119"/>
      <c r="AI21" s="104"/>
      <c r="AJ21" s="104"/>
    </row>
    <row r="22" spans="1:36" ht="12.75" customHeight="1" thickTop="1">
      <c r="A22" s="15"/>
      <c r="B22" s="15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5"/>
      <c r="AI22" s="15"/>
      <c r="AJ22" s="15"/>
    </row>
  </sheetData>
  <mergeCells count="17">
    <mergeCell ref="E18:H20"/>
    <mergeCell ref="O18:O19"/>
    <mergeCell ref="C4:D5"/>
    <mergeCell ref="F15:G16"/>
    <mergeCell ref="H3:I3"/>
    <mergeCell ref="Z12:Z13"/>
    <mergeCell ref="S11:T14"/>
    <mergeCell ref="J11:K14"/>
    <mergeCell ref="K4:L5"/>
    <mergeCell ref="O4:P5"/>
    <mergeCell ref="T4:U5"/>
    <mergeCell ref="Y4:Z5"/>
    <mergeCell ref="AG4:AI5"/>
    <mergeCell ref="AC12:AD13"/>
    <mergeCell ref="N11:O14"/>
    <mergeCell ref="M7:M8"/>
    <mergeCell ref="AB4:AC5"/>
  </mergeCells>
  <hyperlinks>
    <hyperlink ref="J11:K14" location="'L U'!A1" display="'L U'!A1"/>
    <hyperlink ref="S11:T14" location="'L U'!A1" display="'L U'!A1"/>
    <hyperlink ref="N11:O14" location="'L T'!A1" display="'L T'!A1"/>
    <hyperlink ref="C4:D5" location="'L Z'!A1" display="'L Z'!A1"/>
    <hyperlink ref="K4:L5" location="'L Z'!A1" display="'L Z'!A1"/>
    <hyperlink ref="O4:P5" location="'L Z'!A1" display="'L Z'!A1"/>
    <hyperlink ref="T4:U5" location="'L Z'!A1" display="'L Z'!A1"/>
    <hyperlink ref="Y4:Z5" location="'L Z'!A1" display="'L Z'!A1"/>
    <hyperlink ref="AB4:AB5" location="'L Z'!A1" display="'L Z'!A1"/>
    <hyperlink ref="F15:G16" location="'L Z'!A1" display="'L Z'!A1"/>
    <hyperlink ref="H3:I3" location="'L S'!A1" display="'L S'!A1"/>
    <hyperlink ref="M7:M8" location="'L S'!A1" display="'L S'!A1"/>
    <hyperlink ref="O18:O19" location="'L S'!A1" display="'L S'!A1"/>
    <hyperlink ref="Z12:Z13" location="'L S'!A1" display="'L S'!A1"/>
    <hyperlink ref="AC12:AD13" location="'L Re'!A1" display="'L Re'!A1"/>
    <hyperlink ref="AI10" location="secundair!A1" display="secundair!A1"/>
    <hyperlink ref="M18" location="'L C'!A1" display="'L C'!A1"/>
    <hyperlink ref="E18:H20" location="'L a'!A1" display="'L a'!A1"/>
  </hyperlinks>
  <printOptions horizontalCentered="1" verticalCentered="1"/>
  <pageMargins left="0.5905511811023623" right="0.4724409448818898" top="0.984251968503937" bottom="0.984251968503937" header="0.5118110236220472" footer="0.5118110236220472"/>
  <pageSetup orientation="landscape" scale="12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C19" sqref="C19"/>
    </sheetView>
  </sheetViews>
  <sheetFormatPr defaultColWidth="9.140625" defaultRowHeight="12.75"/>
  <cols>
    <col min="1" max="1" width="6.57421875" style="0" bestFit="1" customWidth="1"/>
    <col min="2" max="2" width="12.57421875" style="0" bestFit="1" customWidth="1"/>
  </cols>
  <sheetData>
    <row r="1" spans="1:2" ht="12.75">
      <c r="A1" s="17" t="s">
        <v>76</v>
      </c>
      <c r="B1" s="17" t="s">
        <v>77</v>
      </c>
    </row>
    <row r="2" spans="1:2" ht="12.75">
      <c r="A2" s="15"/>
      <c r="B2" s="15"/>
    </row>
    <row r="3" spans="1:2" ht="12.75">
      <c r="A3" s="13" t="s">
        <v>0</v>
      </c>
      <c r="B3" s="13"/>
    </row>
    <row r="4" spans="1:2" ht="12.75">
      <c r="A4" s="13" t="s">
        <v>58</v>
      </c>
      <c r="B4" s="13"/>
    </row>
    <row r="5" spans="1:2" ht="12.75">
      <c r="A5" s="13" t="s">
        <v>1</v>
      </c>
      <c r="B5" s="13"/>
    </row>
    <row r="6" spans="1:2" ht="12.75">
      <c r="A6" s="13" t="s">
        <v>59</v>
      </c>
      <c r="B6" s="13"/>
    </row>
    <row r="7" spans="1:2" ht="12.75">
      <c r="A7" s="13" t="s">
        <v>2</v>
      </c>
      <c r="B7" s="13"/>
    </row>
    <row r="8" spans="1:2" ht="12.75">
      <c r="A8" s="13" t="s">
        <v>60</v>
      </c>
      <c r="B8" s="13"/>
    </row>
    <row r="9" spans="1:2" ht="12.75">
      <c r="A9" s="13" t="s">
        <v>3</v>
      </c>
      <c r="B9" s="13"/>
    </row>
    <row r="10" spans="1:2" ht="12.75">
      <c r="A10" s="13" t="s">
        <v>4</v>
      </c>
      <c r="B10" s="13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5.57421875" style="0" bestFit="1" customWidth="1"/>
  </cols>
  <sheetData>
    <row r="1" spans="1:2" ht="12.75">
      <c r="A1" s="17" t="s">
        <v>76</v>
      </c>
      <c r="B1" s="17" t="s">
        <v>77</v>
      </c>
    </row>
    <row r="2" spans="1:2" ht="12.75">
      <c r="A2" s="15"/>
      <c r="B2" s="15"/>
    </row>
    <row r="3" spans="1:2" ht="12.75">
      <c r="A3" s="13" t="s">
        <v>53</v>
      </c>
      <c r="B3" s="13" t="s">
        <v>105</v>
      </c>
    </row>
    <row r="4" spans="1:2" ht="12.75">
      <c r="A4" s="13" t="s">
        <v>54</v>
      </c>
      <c r="B4" s="13" t="s">
        <v>106</v>
      </c>
    </row>
    <row r="5" spans="1:2" ht="12.75">
      <c r="A5" s="13" t="s">
        <v>55</v>
      </c>
      <c r="B5" s="13" t="s">
        <v>107</v>
      </c>
    </row>
    <row r="6" spans="1:2" ht="12.75">
      <c r="A6" s="13" t="s">
        <v>57</v>
      </c>
      <c r="B6" s="13" t="s">
        <v>108</v>
      </c>
    </row>
    <row r="7" spans="1:2" ht="12.75">
      <c r="A7" s="13" t="s">
        <v>187</v>
      </c>
      <c r="B7" s="13" t="s">
        <v>188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2" max="2" width="20.8515625" style="0" bestFit="1" customWidth="1"/>
  </cols>
  <sheetData>
    <row r="1" spans="1:2" ht="12.75">
      <c r="A1" s="17" t="s">
        <v>76</v>
      </c>
      <c r="B1" s="17" t="s">
        <v>77</v>
      </c>
    </row>
    <row r="2" spans="1:2" ht="12.75">
      <c r="A2" s="15"/>
      <c r="B2" s="15"/>
    </row>
    <row r="3" spans="1:2" ht="12.75">
      <c r="A3" s="13" t="s">
        <v>69</v>
      </c>
      <c r="B3" s="13" t="s">
        <v>104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2" max="2" width="20.8515625" style="0" bestFit="1" customWidth="1"/>
  </cols>
  <sheetData>
    <row r="1" spans="1:2" ht="12.75">
      <c r="A1" s="17" t="s">
        <v>76</v>
      </c>
      <c r="B1" s="17" t="s">
        <v>77</v>
      </c>
    </row>
    <row r="2" spans="1:2" ht="12.75">
      <c r="A2" s="15"/>
      <c r="B2" s="15"/>
    </row>
    <row r="3" spans="1:2" ht="12.75">
      <c r="A3" s="13" t="s">
        <v>109</v>
      </c>
      <c r="B3" s="13" t="s">
        <v>110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2" max="2" width="19.28125" style="0" bestFit="1" customWidth="1"/>
  </cols>
  <sheetData>
    <row r="1" spans="1:4" ht="12.75">
      <c r="A1" s="17" t="s">
        <v>76</v>
      </c>
      <c r="B1" s="17" t="s">
        <v>77</v>
      </c>
      <c r="C1" s="17" t="s">
        <v>122</v>
      </c>
      <c r="D1" s="17" t="s">
        <v>123</v>
      </c>
    </row>
    <row r="2" spans="1:4" ht="12.75">
      <c r="A2" s="15"/>
      <c r="B2" s="15"/>
      <c r="C2" s="15"/>
      <c r="D2" s="15"/>
    </row>
    <row r="3" spans="1:4" ht="12.75">
      <c r="A3" s="13" t="s">
        <v>19</v>
      </c>
      <c r="B3" s="13" t="s">
        <v>121</v>
      </c>
      <c r="C3" s="13" t="s">
        <v>125</v>
      </c>
      <c r="D3" s="13" t="s">
        <v>124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I30" sqref="I30"/>
    </sheetView>
  </sheetViews>
  <sheetFormatPr defaultColWidth="9.140625" defaultRowHeight="12.75"/>
  <cols>
    <col min="1" max="1" width="6.57421875" style="0" bestFit="1" customWidth="1"/>
    <col min="2" max="2" width="20.8515625" style="0" bestFit="1" customWidth="1"/>
  </cols>
  <sheetData>
    <row r="1" spans="1:2" ht="12.75">
      <c r="A1" s="17" t="s">
        <v>76</v>
      </c>
      <c r="B1" s="17" t="s">
        <v>77</v>
      </c>
    </row>
    <row r="2" spans="1:2" ht="12.75">
      <c r="A2" s="15"/>
      <c r="B2" s="15"/>
    </row>
    <row r="3" spans="1:2" ht="12.75">
      <c r="A3" s="13" t="s">
        <v>52</v>
      </c>
      <c r="B3" s="13" t="s">
        <v>103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U4:BW18"/>
  <sheetViews>
    <sheetView workbookViewId="0" topLeftCell="A1">
      <selection activeCell="AN21" sqref="AN21"/>
    </sheetView>
  </sheetViews>
  <sheetFormatPr defaultColWidth="9.140625" defaultRowHeight="12.75"/>
  <cols>
    <col min="1" max="16384" width="2.421875" style="0" customWidth="1"/>
  </cols>
  <sheetData>
    <row r="4" ht="12.75">
      <c r="BW4" s="81"/>
    </row>
    <row r="5" spans="21:75" ht="12.75">
      <c r="U5" s="1"/>
      <c r="V5" s="1"/>
      <c r="W5" s="1"/>
      <c r="X5" s="1"/>
      <c r="Y5" s="3"/>
      <c r="Z5" s="1"/>
      <c r="AA5" s="1"/>
      <c r="BW5" s="81"/>
    </row>
    <row r="6" spans="21:75" ht="12.75">
      <c r="U6" s="1"/>
      <c r="V6" s="1"/>
      <c r="W6" s="1"/>
      <c r="X6" s="1"/>
      <c r="Y6" s="1"/>
      <c r="Z6" s="1"/>
      <c r="AA6" s="1"/>
      <c r="BW6" s="81"/>
    </row>
    <row r="7" ht="12.75">
      <c r="BW7" s="81"/>
    </row>
    <row r="8" ht="12.75">
      <c r="BW8" s="81"/>
    </row>
    <row r="15" ht="12.75">
      <c r="AG15" s="23"/>
    </row>
    <row r="16" ht="12.75">
      <c r="AG16" s="23"/>
    </row>
    <row r="17" ht="12.75">
      <c r="AG17" s="23"/>
    </row>
    <row r="18" ht="12.75">
      <c r="AG18" s="2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2"/>
  <sheetViews>
    <sheetView zoomScale="180" zoomScaleNormal="180" workbookViewId="0" topLeftCell="A1">
      <selection activeCell="R7" sqref="R7:S7"/>
    </sheetView>
  </sheetViews>
  <sheetFormatPr defaultColWidth="9.140625" defaultRowHeight="12.75" customHeight="1"/>
  <cols>
    <col min="1" max="41" width="2.421875" style="1" customWidth="1"/>
    <col min="42" max="42" width="5.8515625" style="1" customWidth="1"/>
    <col min="43" max="16384" width="2.421875" style="1" customWidth="1"/>
  </cols>
  <sheetData>
    <row r="1" spans="1:41" ht="12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ht="12.75" customHeight="1" thickBot="1">
      <c r="A2" s="15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5"/>
      <c r="AM2" s="15"/>
      <c r="AN2" s="15"/>
      <c r="AO2" s="15"/>
    </row>
    <row r="3" spans="1:41" s="10" customFormat="1" ht="12.75" customHeight="1" thickTop="1">
      <c r="A3" s="181"/>
      <c r="B3" s="148"/>
      <c r="C3" s="149"/>
      <c r="D3" s="150" t="s">
        <v>61</v>
      </c>
      <c r="E3" s="151"/>
      <c r="F3" s="152"/>
      <c r="G3" s="151" t="s">
        <v>182</v>
      </c>
      <c r="H3" s="151"/>
      <c r="I3" s="151"/>
      <c r="J3" s="151"/>
      <c r="K3" s="151"/>
      <c r="L3" s="151"/>
      <c r="M3" s="150" t="s">
        <v>10</v>
      </c>
      <c r="N3" s="151"/>
      <c r="O3" s="151"/>
      <c r="P3" s="151"/>
      <c r="Q3" s="152"/>
      <c r="R3" s="151" t="s">
        <v>11</v>
      </c>
      <c r="S3" s="151"/>
      <c r="T3" s="151"/>
      <c r="U3" s="151"/>
      <c r="V3" s="151"/>
      <c r="W3" s="150" t="s">
        <v>12</v>
      </c>
      <c r="X3" s="151"/>
      <c r="Y3" s="151"/>
      <c r="Z3" s="151"/>
      <c r="AA3" s="152"/>
      <c r="AB3" s="151" t="s">
        <v>13</v>
      </c>
      <c r="AC3" s="151"/>
      <c r="AD3" s="151"/>
      <c r="AE3" s="151"/>
      <c r="AF3" s="151"/>
      <c r="AG3" s="151"/>
      <c r="AH3" s="151"/>
      <c r="AI3" s="151"/>
      <c r="AJ3" s="151"/>
      <c r="AK3" s="152"/>
      <c r="AL3" s="105" t="s">
        <v>14</v>
      </c>
      <c r="AM3" s="109"/>
      <c r="AN3" s="109"/>
      <c r="AO3" s="223"/>
    </row>
    <row r="4" spans="1:41" ht="12.75" customHeight="1">
      <c r="A4" s="104"/>
      <c r="B4" s="153"/>
      <c r="C4" s="110"/>
      <c r="D4" s="271" t="s">
        <v>26</v>
      </c>
      <c r="E4" s="259"/>
      <c r="F4" s="110"/>
      <c r="G4" s="271" t="s">
        <v>27</v>
      </c>
      <c r="H4" s="259"/>
      <c r="I4" s="259"/>
      <c r="J4" s="110"/>
      <c r="K4" s="110"/>
      <c r="L4" s="110"/>
      <c r="M4" s="271" t="s">
        <v>28</v>
      </c>
      <c r="N4" s="259"/>
      <c r="O4" s="259"/>
      <c r="P4" s="110"/>
      <c r="Q4" s="110"/>
      <c r="R4" s="271" t="s">
        <v>29</v>
      </c>
      <c r="S4" s="259"/>
      <c r="T4" s="259"/>
      <c r="U4" s="110"/>
      <c r="V4" s="110"/>
      <c r="W4" s="271" t="s">
        <v>30</v>
      </c>
      <c r="X4" s="259"/>
      <c r="Y4" s="259"/>
      <c r="Z4" s="110"/>
      <c r="AA4" s="110"/>
      <c r="AB4" s="271" t="s">
        <v>31</v>
      </c>
      <c r="AC4" s="259"/>
      <c r="AD4" s="259"/>
      <c r="AE4" s="110"/>
      <c r="AF4" s="110"/>
      <c r="AG4" s="110"/>
      <c r="AH4" s="110"/>
      <c r="AI4" s="110"/>
      <c r="AJ4" s="110"/>
      <c r="AK4" s="110"/>
      <c r="AL4" s="271" t="s">
        <v>32</v>
      </c>
      <c r="AM4" s="259"/>
      <c r="AN4" s="259"/>
      <c r="AO4" s="15"/>
    </row>
    <row r="5" spans="1:41" ht="12.75" customHeight="1">
      <c r="A5" s="104"/>
      <c r="B5" s="153"/>
      <c r="C5" s="110"/>
      <c r="D5" s="271"/>
      <c r="E5" s="259"/>
      <c r="F5" s="110"/>
      <c r="G5" s="271"/>
      <c r="H5" s="259"/>
      <c r="I5" s="259"/>
      <c r="J5" s="110"/>
      <c r="K5" s="110"/>
      <c r="L5" s="110"/>
      <c r="M5" s="271"/>
      <c r="N5" s="259"/>
      <c r="O5" s="259"/>
      <c r="P5" s="110"/>
      <c r="Q5" s="110"/>
      <c r="R5" s="271"/>
      <c r="S5" s="259"/>
      <c r="T5" s="259"/>
      <c r="U5" s="110"/>
      <c r="V5" s="110"/>
      <c r="W5" s="271"/>
      <c r="X5" s="259"/>
      <c r="Y5" s="259"/>
      <c r="Z5" s="110"/>
      <c r="AA5" s="110"/>
      <c r="AB5" s="271"/>
      <c r="AC5" s="259"/>
      <c r="AD5" s="259"/>
      <c r="AE5" s="110"/>
      <c r="AF5" s="110"/>
      <c r="AG5" s="110"/>
      <c r="AH5" s="110"/>
      <c r="AI5" s="110"/>
      <c r="AJ5" s="110"/>
      <c r="AK5" s="110"/>
      <c r="AL5" s="271"/>
      <c r="AM5" s="259"/>
      <c r="AN5" s="259"/>
      <c r="AO5" s="15"/>
    </row>
    <row r="6" spans="1:41" ht="12.75" customHeight="1">
      <c r="A6" s="104"/>
      <c r="B6" s="154"/>
      <c r="C6" s="15"/>
      <c r="D6" s="154"/>
      <c r="E6" s="15"/>
      <c r="F6" s="155"/>
      <c r="G6" s="104"/>
      <c r="H6" s="15"/>
      <c r="I6" s="15"/>
      <c r="J6" s="15"/>
      <c r="K6" s="15"/>
      <c r="L6" s="156"/>
      <c r="M6" s="104"/>
      <c r="N6" s="15"/>
      <c r="O6" s="15"/>
      <c r="P6" s="15"/>
      <c r="Q6" s="104"/>
      <c r="R6" s="199"/>
      <c r="S6" s="104"/>
      <c r="T6" s="15"/>
      <c r="U6" s="15"/>
      <c r="V6" s="104"/>
      <c r="W6" s="214"/>
      <c r="X6" s="104"/>
      <c r="Y6" s="15"/>
      <c r="Z6" s="15"/>
      <c r="AA6" s="104"/>
      <c r="AB6" s="147"/>
      <c r="AC6" s="104"/>
      <c r="AD6" s="15"/>
      <c r="AE6" s="15"/>
      <c r="AF6" s="15"/>
      <c r="AG6" s="15"/>
      <c r="AH6" s="15"/>
      <c r="AI6" s="15"/>
      <c r="AJ6" s="15"/>
      <c r="AK6" s="104"/>
      <c r="AL6" s="113"/>
      <c r="AM6" s="104"/>
      <c r="AN6" s="15"/>
      <c r="AO6" s="15"/>
    </row>
    <row r="7" spans="1:41" ht="12.75" customHeight="1">
      <c r="A7" s="104"/>
      <c r="B7" s="222" t="s">
        <v>15</v>
      </c>
      <c r="C7" s="220"/>
      <c r="D7" s="15"/>
      <c r="E7" s="284" t="s">
        <v>27</v>
      </c>
      <c r="F7" s="285"/>
      <c r="G7" s="117"/>
      <c r="L7" s="156"/>
      <c r="M7" s="290" t="s">
        <v>28</v>
      </c>
      <c r="N7" s="289"/>
      <c r="O7" s="15"/>
      <c r="P7" s="15"/>
      <c r="Q7" s="104"/>
      <c r="R7" s="255" t="s">
        <v>29</v>
      </c>
      <c r="S7" s="289"/>
      <c r="T7" s="15"/>
      <c r="U7" s="15"/>
      <c r="V7" s="104"/>
      <c r="W7" s="286" t="s">
        <v>30</v>
      </c>
      <c r="X7" s="287"/>
      <c r="Y7" s="15"/>
      <c r="Z7" s="15"/>
      <c r="AA7" s="104"/>
      <c r="AB7" s="288" t="s">
        <v>31</v>
      </c>
      <c r="AC7" s="289"/>
      <c r="AD7" s="15"/>
      <c r="AE7" s="15"/>
      <c r="AF7" s="15"/>
      <c r="AG7" s="15"/>
      <c r="AH7" s="15"/>
      <c r="AI7" s="15"/>
      <c r="AJ7" s="279" t="s">
        <v>32</v>
      </c>
      <c r="AK7" s="280"/>
      <c r="AL7" s="104"/>
      <c r="AM7" s="104"/>
      <c r="AN7" s="15"/>
      <c r="AO7" s="15"/>
    </row>
    <row r="8" spans="1:41" ht="12.75" customHeight="1" thickBot="1">
      <c r="A8" s="104"/>
      <c r="B8" s="104"/>
      <c r="C8" s="221"/>
      <c r="D8" s="15"/>
      <c r="E8" s="15"/>
      <c r="F8" s="155"/>
      <c r="G8" s="104"/>
      <c r="I8" s="45"/>
      <c r="J8" s="46"/>
      <c r="L8" s="156"/>
      <c r="M8" s="104"/>
      <c r="N8" s="15"/>
      <c r="O8" s="15"/>
      <c r="P8" s="15"/>
      <c r="Q8" s="104"/>
      <c r="R8" s="199"/>
      <c r="S8" s="104"/>
      <c r="T8" s="15"/>
      <c r="U8" s="15"/>
      <c r="V8" s="116"/>
      <c r="W8" s="104"/>
      <c r="X8" s="15"/>
      <c r="Y8" s="15"/>
      <c r="Z8" s="15"/>
      <c r="AA8" s="158">
        <v>1</v>
      </c>
      <c r="AB8" s="219"/>
      <c r="AC8" s="15"/>
      <c r="AD8" s="15"/>
      <c r="AE8" s="15"/>
      <c r="AF8" s="15"/>
      <c r="AG8" s="15"/>
      <c r="AH8" s="15"/>
      <c r="AI8" s="15"/>
      <c r="AJ8" s="15"/>
      <c r="AK8" s="156"/>
      <c r="AL8" s="104"/>
      <c r="AM8" s="15"/>
      <c r="AN8" s="15"/>
      <c r="AO8" s="15"/>
    </row>
    <row r="9" spans="1:41" ht="12.75" customHeight="1" thickTop="1">
      <c r="A9" s="104"/>
      <c r="B9" s="15"/>
      <c r="C9" s="154"/>
      <c r="D9" s="15"/>
      <c r="E9" s="15"/>
      <c r="F9" s="15"/>
      <c r="G9" s="117"/>
      <c r="L9" s="156"/>
      <c r="M9" s="104"/>
      <c r="N9" s="15"/>
      <c r="O9" s="15"/>
      <c r="P9" s="15"/>
      <c r="Q9" s="104"/>
      <c r="R9" s="199"/>
      <c r="S9" s="104"/>
      <c r="T9" s="15"/>
      <c r="U9" s="15"/>
      <c r="V9" s="104"/>
      <c r="W9" s="114"/>
      <c r="X9" s="15"/>
      <c r="Y9" s="15"/>
      <c r="Z9" s="15"/>
      <c r="AA9" s="264" t="s">
        <v>55</v>
      </c>
      <c r="AB9" s="265"/>
      <c r="AC9" s="15"/>
      <c r="AD9" s="15"/>
      <c r="AE9" s="15"/>
      <c r="AF9" s="15"/>
      <c r="AG9" s="15"/>
      <c r="AH9" s="15"/>
      <c r="AI9" s="15"/>
      <c r="AJ9" s="15"/>
      <c r="AK9" s="104"/>
      <c r="AL9" s="113"/>
      <c r="AM9" s="15"/>
      <c r="AN9" s="15"/>
      <c r="AO9" s="15"/>
    </row>
    <row r="10" spans="1:41" ht="12.75" customHeight="1" thickBot="1">
      <c r="A10" s="104"/>
      <c r="B10" s="15"/>
      <c r="C10" s="154"/>
      <c r="D10" s="15"/>
      <c r="E10" s="15"/>
      <c r="F10" s="15"/>
      <c r="G10" s="117"/>
      <c r="I10" s="50" t="s">
        <v>39</v>
      </c>
      <c r="J10" s="49"/>
      <c r="K10" s="1" t="s">
        <v>40</v>
      </c>
      <c r="L10" s="156"/>
      <c r="M10" s="104"/>
      <c r="N10" s="15"/>
      <c r="O10" s="15"/>
      <c r="P10" s="15"/>
      <c r="Q10" s="104"/>
      <c r="R10" s="199"/>
      <c r="S10" s="104"/>
      <c r="T10" s="15"/>
      <c r="U10" s="15"/>
      <c r="V10" s="104"/>
      <c r="W10" s="114"/>
      <c r="X10" s="15"/>
      <c r="Y10" s="15"/>
      <c r="Z10" s="15"/>
      <c r="AA10" s="268"/>
      <c r="AB10" s="269"/>
      <c r="AC10" s="15"/>
      <c r="AD10" s="15"/>
      <c r="AE10" s="15"/>
      <c r="AF10" s="15"/>
      <c r="AG10" s="15"/>
      <c r="AH10" s="15"/>
      <c r="AI10" s="15"/>
      <c r="AJ10" s="15"/>
      <c r="AK10" s="104"/>
      <c r="AL10" s="113"/>
      <c r="AM10" s="15"/>
      <c r="AN10" s="15"/>
      <c r="AO10" s="15"/>
    </row>
    <row r="11" spans="1:41" ht="12.75" customHeight="1" thickBot="1">
      <c r="A11" s="15"/>
      <c r="B11" s="15"/>
      <c r="C11" s="154"/>
      <c r="D11" s="15"/>
      <c r="E11" s="15"/>
      <c r="F11" s="15"/>
      <c r="G11" s="117"/>
      <c r="H11" s="15"/>
      <c r="I11" s="216"/>
      <c r="J11" s="217"/>
      <c r="K11" s="15"/>
      <c r="L11" s="156"/>
      <c r="M11" s="104"/>
      <c r="N11" s="15"/>
      <c r="O11" s="15"/>
      <c r="P11" s="15"/>
      <c r="Q11" s="104"/>
      <c r="R11" s="199"/>
      <c r="S11" s="104"/>
      <c r="T11" s="15"/>
      <c r="U11" s="15"/>
      <c r="V11" s="116"/>
      <c r="W11" s="104"/>
      <c r="X11" s="15"/>
      <c r="Y11" s="15"/>
      <c r="Z11" s="15"/>
      <c r="AA11" s="15">
        <v>2</v>
      </c>
      <c r="AB11" s="159"/>
      <c r="AC11" s="160"/>
      <c r="AD11" s="160"/>
      <c r="AE11" s="139"/>
      <c r="AF11" s="104"/>
      <c r="AG11" s="15"/>
      <c r="AH11" s="15"/>
      <c r="AI11" s="15"/>
      <c r="AJ11" s="15"/>
      <c r="AK11" s="156"/>
      <c r="AL11" s="104"/>
      <c r="AM11" s="15"/>
      <c r="AN11" s="15"/>
      <c r="AO11" s="15"/>
    </row>
    <row r="12" spans="1:41" ht="12.75" customHeight="1" thickTop="1">
      <c r="A12" s="15"/>
      <c r="C12" s="48"/>
      <c r="D12" s="278" t="s">
        <v>58</v>
      </c>
      <c r="E12" s="278"/>
      <c r="F12" s="155">
        <v>1</v>
      </c>
      <c r="G12" s="104"/>
      <c r="H12" s="15"/>
      <c r="I12" s="117"/>
      <c r="J12" s="283" t="s">
        <v>1</v>
      </c>
      <c r="K12" s="283"/>
      <c r="L12" s="156">
        <v>1</v>
      </c>
      <c r="M12" s="104"/>
      <c r="N12" s="15"/>
      <c r="O12" s="283" t="s">
        <v>59</v>
      </c>
      <c r="P12" s="283"/>
      <c r="Q12" s="104">
        <v>1</v>
      </c>
      <c r="R12" s="199"/>
      <c r="S12" s="104"/>
      <c r="T12" s="283" t="s">
        <v>2</v>
      </c>
      <c r="U12" s="283"/>
      <c r="V12" s="104">
        <v>1</v>
      </c>
      <c r="W12" s="114"/>
      <c r="X12" s="15"/>
      <c r="Y12" s="278" t="s">
        <v>60</v>
      </c>
      <c r="Z12" s="278"/>
      <c r="AA12" s="15">
        <v>1</v>
      </c>
      <c r="AB12" s="147"/>
      <c r="AC12" s="104"/>
      <c r="AD12" s="278" t="s">
        <v>3</v>
      </c>
      <c r="AE12" s="278"/>
      <c r="AF12" s="161">
        <v>1</v>
      </c>
      <c r="AG12" s="104"/>
      <c r="AH12" s="15"/>
      <c r="AI12" s="278" t="s">
        <v>4</v>
      </c>
      <c r="AJ12" s="278"/>
      <c r="AK12" s="104">
        <v>1</v>
      </c>
      <c r="AL12" s="113"/>
      <c r="AM12" s="15"/>
      <c r="AN12" s="15"/>
      <c r="AO12" s="15"/>
    </row>
    <row r="13" spans="1:41" ht="12.75" customHeight="1">
      <c r="A13" s="15"/>
      <c r="D13" s="281" t="s">
        <v>111</v>
      </c>
      <c r="E13" s="282"/>
      <c r="F13" s="104"/>
      <c r="G13" s="104"/>
      <c r="H13" s="15"/>
      <c r="I13" s="117"/>
      <c r="J13" s="281" t="s">
        <v>111</v>
      </c>
      <c r="K13" s="282"/>
      <c r="L13" s="15"/>
      <c r="M13" s="104"/>
      <c r="N13" s="15"/>
      <c r="O13" s="281" t="s">
        <v>111</v>
      </c>
      <c r="P13" s="282"/>
      <c r="Q13" s="15"/>
      <c r="R13" s="104"/>
      <c r="S13" s="15"/>
      <c r="T13" s="281" t="s">
        <v>111</v>
      </c>
      <c r="U13" s="282"/>
      <c r="V13" s="15"/>
      <c r="W13" s="104"/>
      <c r="X13" s="15"/>
      <c r="Y13" s="281" t="s">
        <v>111</v>
      </c>
      <c r="Z13" s="282"/>
      <c r="AA13" s="15"/>
      <c r="AB13" s="104"/>
      <c r="AC13" s="15"/>
      <c r="AD13" s="281" t="s">
        <v>111</v>
      </c>
      <c r="AE13" s="282"/>
      <c r="AF13" s="15"/>
      <c r="AG13" s="104"/>
      <c r="AH13" s="15"/>
      <c r="AI13" s="281" t="s">
        <v>111</v>
      </c>
      <c r="AJ13" s="282"/>
      <c r="AK13" s="15"/>
      <c r="AL13" s="104"/>
      <c r="AM13" s="15"/>
      <c r="AN13" s="15"/>
      <c r="AO13" s="15"/>
    </row>
    <row r="14" spans="1:41" ht="12.75" customHeight="1">
      <c r="A14" s="15"/>
      <c r="B14" s="46"/>
      <c r="C14" s="3"/>
      <c r="D14" s="262"/>
      <c r="E14" s="263"/>
      <c r="F14" s="104"/>
      <c r="G14" s="104"/>
      <c r="H14" s="15"/>
      <c r="I14" s="117"/>
      <c r="J14" s="262"/>
      <c r="K14" s="263"/>
      <c r="L14" s="15"/>
      <c r="M14" s="15"/>
      <c r="N14" s="15"/>
      <c r="O14" s="262"/>
      <c r="P14" s="263"/>
      <c r="Q14" s="15"/>
      <c r="R14" s="15"/>
      <c r="S14" s="15"/>
      <c r="T14" s="262"/>
      <c r="U14" s="263"/>
      <c r="V14" s="15"/>
      <c r="W14" s="15"/>
      <c r="X14" s="15"/>
      <c r="Y14" s="262"/>
      <c r="Z14" s="263"/>
      <c r="AA14" s="15"/>
      <c r="AB14" s="15"/>
      <c r="AC14" s="15"/>
      <c r="AD14" s="262"/>
      <c r="AE14" s="263"/>
      <c r="AF14" s="15"/>
      <c r="AG14" s="15"/>
      <c r="AH14" s="15"/>
      <c r="AI14" s="262"/>
      <c r="AJ14" s="263"/>
      <c r="AK14" s="15"/>
      <c r="AL14" s="15"/>
      <c r="AM14" s="15"/>
      <c r="AN14" s="15"/>
      <c r="AO14" s="15"/>
    </row>
    <row r="15" spans="1:41" ht="12.75" customHeight="1" thickBot="1">
      <c r="A15" s="15"/>
      <c r="B15" s="127"/>
      <c r="C15" s="104"/>
      <c r="D15" s="15"/>
      <c r="E15" s="15"/>
      <c r="F15" s="15">
        <v>2</v>
      </c>
      <c r="G15" s="117"/>
      <c r="H15" s="15"/>
      <c r="I15" s="117"/>
      <c r="J15" s="104"/>
      <c r="K15" s="15"/>
      <c r="L15" s="15">
        <v>2</v>
      </c>
      <c r="M15" s="162"/>
      <c r="N15" s="15"/>
      <c r="O15" s="15"/>
      <c r="P15" s="15"/>
      <c r="Q15" s="15">
        <v>2</v>
      </c>
      <c r="R15" s="199"/>
      <c r="S15" s="15"/>
      <c r="T15" s="15"/>
      <c r="U15" s="15"/>
      <c r="V15" s="104">
        <v>2</v>
      </c>
      <c r="W15" s="114"/>
      <c r="X15" s="15"/>
      <c r="Y15" s="15"/>
      <c r="Z15" s="15"/>
      <c r="AA15" s="15">
        <v>2</v>
      </c>
      <c r="AB15" s="114"/>
      <c r="AC15" s="3"/>
      <c r="AE15" s="3"/>
      <c r="AF15" s="104">
        <v>2</v>
      </c>
      <c r="AG15" s="114"/>
      <c r="AH15" s="15"/>
      <c r="AI15" s="15"/>
      <c r="AJ15" s="15"/>
      <c r="AK15" s="15">
        <v>2</v>
      </c>
      <c r="AL15" s="113"/>
      <c r="AM15" s="15"/>
      <c r="AN15" s="15"/>
      <c r="AO15" s="15"/>
    </row>
    <row r="16" spans="1:41" ht="12.75" customHeight="1" thickBot="1" thickTop="1">
      <c r="A16" s="15"/>
      <c r="B16" s="127"/>
      <c r="C16" s="104"/>
      <c r="D16" s="15"/>
      <c r="E16" s="104"/>
      <c r="F16" s="104"/>
      <c r="G16" s="117"/>
      <c r="H16" s="104"/>
      <c r="I16" s="117"/>
      <c r="J16" s="218"/>
      <c r="K16" s="104"/>
      <c r="L16" s="15"/>
      <c r="M16" s="162"/>
      <c r="N16" s="15"/>
      <c r="O16" s="15"/>
      <c r="P16" s="104"/>
      <c r="Q16" s="104"/>
      <c r="R16" s="199"/>
      <c r="S16" s="15"/>
      <c r="T16" s="15"/>
      <c r="U16" s="104"/>
      <c r="V16" s="168"/>
      <c r="W16" s="169"/>
      <c r="X16" s="104"/>
      <c r="Y16" s="104"/>
      <c r="Z16" s="15"/>
      <c r="AA16" s="15"/>
      <c r="AB16" s="175"/>
      <c r="AC16" s="80"/>
      <c r="AD16" s="3"/>
      <c r="AE16" s="79" t="s">
        <v>49</v>
      </c>
      <c r="AF16" s="176"/>
      <c r="AG16" s="114"/>
      <c r="AH16" s="15"/>
      <c r="AI16" s="15"/>
      <c r="AJ16" s="15"/>
      <c r="AK16" s="15"/>
      <c r="AL16" s="113"/>
      <c r="AO16" s="15"/>
    </row>
    <row r="17" spans="1:41" ht="12.75" customHeight="1" thickTop="1">
      <c r="A17" s="15"/>
      <c r="B17" s="127"/>
      <c r="C17" s="104"/>
      <c r="D17" s="15"/>
      <c r="E17" s="164"/>
      <c r="F17" s="165"/>
      <c r="G17" s="164"/>
      <c r="H17" s="165"/>
      <c r="I17" s="164"/>
      <c r="J17" s="166"/>
      <c r="K17" s="104"/>
      <c r="L17" s="15"/>
      <c r="M17" s="162"/>
      <c r="N17" s="104"/>
      <c r="O17" s="15"/>
      <c r="P17" s="200"/>
      <c r="Q17" s="201"/>
      <c r="R17" s="199"/>
      <c r="S17" s="104"/>
      <c r="T17" s="15"/>
      <c r="U17" s="170"/>
      <c r="V17" s="171"/>
      <c r="W17" s="172"/>
      <c r="X17" s="173"/>
      <c r="Y17" s="104"/>
      <c r="Z17" s="15"/>
      <c r="AA17" s="15"/>
      <c r="AB17" s="170"/>
      <c r="AC17" s="178"/>
      <c r="AD17" s="15"/>
      <c r="AE17" s="15"/>
      <c r="AF17" s="15"/>
      <c r="AG17" s="170"/>
      <c r="AH17" s="177"/>
      <c r="AI17" s="15"/>
      <c r="AJ17" s="15"/>
      <c r="AL17" s="51"/>
      <c r="AO17" s="15"/>
    </row>
    <row r="18" spans="1:41" ht="12.75" customHeight="1">
      <c r="A18" s="15"/>
      <c r="B18" s="127"/>
      <c r="C18" s="104"/>
      <c r="E18" s="50"/>
      <c r="F18" s="49"/>
      <c r="I18" s="50"/>
      <c r="J18" s="49"/>
      <c r="M18" s="51"/>
      <c r="N18" s="15"/>
      <c r="P18" s="44"/>
      <c r="Q18" s="43"/>
      <c r="S18" s="15"/>
      <c r="T18" s="78"/>
      <c r="V18" s="167"/>
      <c r="X18" s="78"/>
      <c r="Z18" s="15"/>
      <c r="AB18" s="44"/>
      <c r="AD18" s="174"/>
      <c r="AE18" s="15"/>
      <c r="AG18" s="90"/>
      <c r="AI18" s="174"/>
      <c r="AJ18" s="15"/>
      <c r="AO18" s="15"/>
    </row>
    <row r="19" spans="1:41" ht="12.75" customHeight="1">
      <c r="A19" s="15"/>
      <c r="B19" s="127"/>
      <c r="C19" s="104"/>
      <c r="N19" s="15"/>
      <c r="S19" s="15"/>
      <c r="Z19" s="15"/>
      <c r="AE19" s="15"/>
      <c r="AJ19" s="15"/>
      <c r="AO19" s="15"/>
    </row>
    <row r="20" spans="1:41" ht="12.75" customHeight="1">
      <c r="A20" s="15"/>
      <c r="B20" s="127"/>
      <c r="C20" s="104"/>
      <c r="D20" s="3"/>
      <c r="E20" s="45" t="s">
        <v>35</v>
      </c>
      <c r="F20" s="46"/>
      <c r="G20" s="3" t="s">
        <v>36</v>
      </c>
      <c r="H20" s="3"/>
      <c r="I20" s="45" t="s">
        <v>37</v>
      </c>
      <c r="J20" s="46"/>
      <c r="K20" s="3" t="s">
        <v>38</v>
      </c>
      <c r="L20" s="3"/>
      <c r="M20" s="45" t="s">
        <v>41</v>
      </c>
      <c r="N20" s="104"/>
      <c r="O20" s="46"/>
      <c r="P20" s="3" t="s">
        <v>42</v>
      </c>
      <c r="Q20" s="3"/>
      <c r="R20" s="45" t="s">
        <v>43</v>
      </c>
      <c r="S20" s="104"/>
      <c r="T20" s="46"/>
      <c r="U20" s="3" t="s">
        <v>44</v>
      </c>
      <c r="V20" s="3"/>
      <c r="W20" s="45" t="s">
        <v>45</v>
      </c>
      <c r="X20" s="46"/>
      <c r="Y20" s="3" t="s">
        <v>46</v>
      </c>
      <c r="Z20" s="104"/>
      <c r="AA20" s="3"/>
      <c r="AB20" s="45" t="s">
        <v>47</v>
      </c>
      <c r="AC20" s="46"/>
      <c r="AD20" s="3" t="s">
        <v>48</v>
      </c>
      <c r="AE20" s="104"/>
      <c r="AF20" s="3"/>
      <c r="AG20" s="45" t="s">
        <v>50</v>
      </c>
      <c r="AH20" s="46"/>
      <c r="AI20" s="3" t="s">
        <v>51</v>
      </c>
      <c r="AJ20" s="104"/>
      <c r="AK20" s="46"/>
      <c r="AL20" s="3" t="s">
        <v>56</v>
      </c>
      <c r="AN20" s="15"/>
      <c r="AO20" s="15"/>
    </row>
    <row r="21" spans="1:41" ht="12.75" customHeight="1" thickBot="1">
      <c r="A21" s="15"/>
      <c r="B21" s="127"/>
      <c r="C21" s="163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163"/>
      <c r="O21" s="47"/>
      <c r="P21" s="47"/>
      <c r="Q21" s="163"/>
      <c r="R21" s="130"/>
      <c r="S21" s="163"/>
      <c r="T21" s="47"/>
      <c r="U21" s="47"/>
      <c r="V21" s="47"/>
      <c r="W21" s="47"/>
      <c r="X21" s="163"/>
      <c r="Y21" s="130"/>
      <c r="Z21" s="163"/>
      <c r="AA21" s="47"/>
      <c r="AB21" s="47"/>
      <c r="AC21" s="47"/>
      <c r="AD21" s="47"/>
      <c r="AE21" s="163"/>
      <c r="AF21" s="47"/>
      <c r="AG21" s="47"/>
      <c r="AH21" s="47"/>
      <c r="AI21" s="47"/>
      <c r="AJ21" s="163"/>
      <c r="AK21" s="179"/>
      <c r="AL21" s="104"/>
      <c r="AM21" s="15"/>
      <c r="AN21" s="15"/>
      <c r="AO21" s="15"/>
    </row>
    <row r="22" spans="1:41" ht="12.75" customHeight="1" thickTop="1">
      <c r="A22" s="15"/>
      <c r="B22" s="15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5"/>
      <c r="AM22" s="15"/>
      <c r="AN22" s="15"/>
      <c r="AO22" s="15"/>
    </row>
  </sheetData>
  <mergeCells count="28">
    <mergeCell ref="E7:F7"/>
    <mergeCell ref="W7:X7"/>
    <mergeCell ref="AB7:AC7"/>
    <mergeCell ref="O13:P14"/>
    <mergeCell ref="T13:U14"/>
    <mergeCell ref="Y13:Z14"/>
    <mergeCell ref="M7:N7"/>
    <mergeCell ref="R7:S7"/>
    <mergeCell ref="J12:K12"/>
    <mergeCell ref="AD13:AE14"/>
    <mergeCell ref="AI13:AJ14"/>
    <mergeCell ref="D12:E12"/>
    <mergeCell ref="O12:P12"/>
    <mergeCell ref="T12:U12"/>
    <mergeCell ref="D13:E14"/>
    <mergeCell ref="J13:K14"/>
    <mergeCell ref="G4:I5"/>
    <mergeCell ref="M4:O5"/>
    <mergeCell ref="R4:T5"/>
    <mergeCell ref="D4:E5"/>
    <mergeCell ref="W4:Y5"/>
    <mergeCell ref="AB4:AD5"/>
    <mergeCell ref="AL4:AN5"/>
    <mergeCell ref="Y12:Z12"/>
    <mergeCell ref="AD12:AE12"/>
    <mergeCell ref="AI12:AJ12"/>
    <mergeCell ref="AJ7:AK7"/>
    <mergeCell ref="AA9:AB10"/>
  </mergeCells>
  <hyperlinks>
    <hyperlink ref="D13:E14" location="'L Re'!A1" display="'L Re'!A1"/>
    <hyperlink ref="O13:P14" location="'L Re'!A1" display="'L Re'!A1"/>
    <hyperlink ref="T13:U14" location="'L Re'!A1" display="'L Re'!A1"/>
    <hyperlink ref="Y13:Z14" location="'L Re'!A1" display="'L Re'!A1"/>
    <hyperlink ref="AD13:AE14" location="'L Re'!A1" display="'L Re'!A1"/>
    <hyperlink ref="AI13:AJ14" location="'L Re'!A1" display="'L Re'!A1"/>
    <hyperlink ref="B7" location="primair!A1" display="primair!A1"/>
    <hyperlink ref="AA9:AB10" location="'L U'!A1" display="'L U'!A1"/>
    <hyperlink ref="E7:F7" location="schakelaars!A1" display="schakelaars!A1"/>
    <hyperlink ref="W7:X7" location="schakelaars!A1" display="schakelaars!A1"/>
    <hyperlink ref="AB7:AC7" location="schakelaars!A1" display="schakelaars!A1"/>
    <hyperlink ref="AJ7:AK7" location="schakelaars!A1" display="schakelaars!A1"/>
    <hyperlink ref="M7:N7" location="schakelaars!A1" display="schakelaars!A1"/>
    <hyperlink ref="R7:S7" location="schakelaars!A1" display="schakelaars!A1"/>
    <hyperlink ref="G4:I5" location="'L Z'!A1" display="'L Z'!A1"/>
    <hyperlink ref="M4:O5" location="'L Z'!A1" display="'L Z'!A1"/>
    <hyperlink ref="R4:T5" location="'L Z'!A1" display="'L Z'!A1"/>
    <hyperlink ref="W4:Y5" location="'L Z'!A1" display="'L Z'!A1"/>
    <hyperlink ref="AB4:AD5" location="'L Z'!A1" display="'L Z'!A1"/>
    <hyperlink ref="AL4:AN5" location="'L Z'!A1" display="'L Z'!A1"/>
    <hyperlink ref="J13:K14" location="'L Re'!A1" display="'L Re'!A1"/>
  </hyperlinks>
  <printOptions horizontalCentered="1" verticalCentered="1"/>
  <pageMargins left="0.35" right="0.45" top="0.984251968503937" bottom="0.984251968503937" header="0.5118110236220472" footer="0.5118110236220472"/>
  <pageSetup orientation="landscape" scale="1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"/>
  <sheetViews>
    <sheetView zoomScale="180" zoomScaleNormal="180" workbookViewId="0" topLeftCell="A1">
      <selection activeCell="C3" sqref="C3:D5"/>
    </sheetView>
  </sheetViews>
  <sheetFormatPr defaultColWidth="9.140625" defaultRowHeight="12.75" customHeight="1"/>
  <cols>
    <col min="1" max="25" width="2.421875" style="1" customWidth="1"/>
    <col min="26" max="26" width="9.140625" style="1" customWidth="1"/>
    <col min="27" max="16384" width="2.421875" style="1" customWidth="1"/>
  </cols>
  <sheetData>
    <row r="1" spans="1:25" ht="12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2.7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04"/>
      <c r="U2" s="104"/>
      <c r="V2" s="104"/>
      <c r="W2" s="15"/>
      <c r="X2" s="15"/>
      <c r="Y2" s="15"/>
    </row>
    <row r="3" spans="1:25" ht="12.75" customHeight="1">
      <c r="A3" s="15"/>
      <c r="B3" s="15"/>
      <c r="C3" s="291" t="s">
        <v>57</v>
      </c>
      <c r="D3" s="292"/>
      <c r="E3" s="15"/>
      <c r="F3" s="301" t="s">
        <v>27</v>
      </c>
      <c r="G3" s="298"/>
      <c r="H3" s="15"/>
      <c r="I3" s="15"/>
      <c r="J3" s="15"/>
      <c r="K3" s="104"/>
      <c r="L3" s="15"/>
      <c r="M3" s="297" t="s">
        <v>30</v>
      </c>
      <c r="N3" s="298"/>
      <c r="O3" s="15"/>
      <c r="P3" s="157"/>
      <c r="Q3" s="299" t="s">
        <v>31</v>
      </c>
      <c r="R3" s="298"/>
      <c r="S3" s="104"/>
      <c r="T3" s="15"/>
      <c r="U3" s="104"/>
      <c r="V3" s="127"/>
      <c r="W3" s="300" t="s">
        <v>32</v>
      </c>
      <c r="X3" s="298"/>
      <c r="Y3" s="15"/>
    </row>
    <row r="4" spans="1:25" ht="12.75" customHeight="1">
      <c r="A4" s="15"/>
      <c r="B4" s="104"/>
      <c r="C4" s="293"/>
      <c r="D4" s="294"/>
      <c r="E4" s="15"/>
      <c r="F4" s="301" t="s">
        <v>28</v>
      </c>
      <c r="G4" s="298"/>
      <c r="H4" s="104"/>
      <c r="I4" s="104"/>
      <c r="J4" s="104"/>
      <c r="K4" s="104"/>
      <c r="L4" s="155"/>
      <c r="M4" s="184"/>
      <c r="N4" s="15"/>
      <c r="O4" s="15"/>
      <c r="P4" s="157"/>
      <c r="Q4" s="215"/>
      <c r="R4" s="15"/>
      <c r="S4" s="15"/>
      <c r="T4" s="104"/>
      <c r="U4" s="104"/>
      <c r="V4" s="127"/>
      <c r="W4" s="184"/>
      <c r="X4" s="15"/>
      <c r="Y4" s="15"/>
    </row>
    <row r="5" spans="1:25" ht="12.75" customHeight="1" thickBot="1">
      <c r="A5" s="104"/>
      <c r="B5" s="104"/>
      <c r="C5" s="295"/>
      <c r="D5" s="296"/>
      <c r="E5" s="15"/>
      <c r="F5" s="301" t="s">
        <v>29</v>
      </c>
      <c r="G5" s="298"/>
      <c r="H5" s="104"/>
      <c r="I5" s="104"/>
      <c r="J5" s="104"/>
      <c r="K5" s="15"/>
      <c r="L5" s="116"/>
      <c r="M5" s="15" t="s">
        <v>12</v>
      </c>
      <c r="N5" s="183"/>
      <c r="O5" s="15"/>
      <c r="P5" s="15"/>
      <c r="Q5" s="224"/>
      <c r="R5" s="15"/>
      <c r="S5" s="15"/>
      <c r="T5" s="15"/>
      <c r="U5" s="104"/>
      <c r="V5" s="227"/>
      <c r="W5" s="104"/>
      <c r="X5" s="15"/>
      <c r="Y5" s="15"/>
    </row>
    <row r="6" spans="1:25" ht="12.75" customHeight="1">
      <c r="A6" s="104"/>
      <c r="B6" s="104"/>
      <c r="C6" s="185"/>
      <c r="D6" s="15"/>
      <c r="E6" s="183"/>
      <c r="F6" s="183"/>
      <c r="G6" s="15"/>
      <c r="H6" s="15"/>
      <c r="I6" s="15"/>
      <c r="J6" s="15"/>
      <c r="K6" s="15"/>
      <c r="L6" s="49">
        <v>1</v>
      </c>
      <c r="M6" s="100"/>
      <c r="N6" s="100" t="s">
        <v>65</v>
      </c>
      <c r="O6" s="15"/>
      <c r="P6" s="98"/>
      <c r="Q6" s="100"/>
      <c r="R6" s="100" t="s">
        <v>66</v>
      </c>
      <c r="S6" s="101"/>
      <c r="T6" s="15"/>
      <c r="U6" s="104"/>
      <c r="V6" s="228">
        <v>3</v>
      </c>
      <c r="W6" s="187" t="s">
        <v>4</v>
      </c>
      <c r="X6" s="15"/>
      <c r="Y6" s="15"/>
    </row>
    <row r="7" spans="1:25" ht="12.75" customHeight="1" thickBot="1">
      <c r="A7" s="104"/>
      <c r="B7" s="104"/>
      <c r="C7" s="6"/>
      <c r="D7" s="100"/>
      <c r="E7" s="100" t="s">
        <v>63</v>
      </c>
      <c r="F7" s="100"/>
      <c r="G7" s="104"/>
      <c r="H7" s="104"/>
      <c r="I7" s="104"/>
      <c r="J7" s="104"/>
      <c r="K7" s="213"/>
      <c r="O7" s="15"/>
      <c r="P7" s="99"/>
      <c r="Q7" s="82">
        <v>1</v>
      </c>
      <c r="T7" s="15"/>
      <c r="U7" s="104"/>
      <c r="V7" s="281" t="s">
        <v>111</v>
      </c>
      <c r="W7" s="282"/>
      <c r="X7" s="15"/>
      <c r="Y7" s="15"/>
    </row>
    <row r="8" spans="1:25" ht="12.75" customHeight="1" thickBot="1" thickTop="1">
      <c r="A8" s="104"/>
      <c r="B8" s="3"/>
      <c r="C8" s="6"/>
      <c r="D8" s="3">
        <v>1</v>
      </c>
      <c r="G8" s="15" t="s">
        <v>67</v>
      </c>
      <c r="H8" s="104"/>
      <c r="I8" s="104"/>
      <c r="J8" s="15"/>
      <c r="K8" s="213"/>
      <c r="O8" s="15"/>
      <c r="P8" s="229"/>
      <c r="Q8" s="3">
        <v>2</v>
      </c>
      <c r="T8" s="15" t="s">
        <v>189</v>
      </c>
      <c r="U8" s="104"/>
      <c r="V8" s="262"/>
      <c r="W8" s="263"/>
      <c r="X8" s="15"/>
      <c r="Y8" s="15"/>
    </row>
    <row r="9" spans="1:25" ht="12.75" customHeight="1" thickBot="1" thickTop="1">
      <c r="A9" s="104"/>
      <c r="B9" s="3"/>
      <c r="C9" s="83"/>
      <c r="D9" s="76">
        <v>2</v>
      </c>
      <c r="G9" s="15" t="s">
        <v>182</v>
      </c>
      <c r="H9" s="15"/>
      <c r="I9" s="15"/>
      <c r="J9" s="15"/>
      <c r="K9" s="15"/>
      <c r="L9" s="49">
        <v>2</v>
      </c>
      <c r="M9" s="2"/>
      <c r="O9" s="155"/>
      <c r="P9" s="3"/>
      <c r="Q9" s="3">
        <v>2</v>
      </c>
      <c r="T9" s="15"/>
      <c r="U9" s="15"/>
      <c r="V9" s="184">
        <v>4</v>
      </c>
      <c r="W9" s="134"/>
      <c r="X9" s="15"/>
      <c r="Y9" s="15"/>
    </row>
    <row r="10" spans="1:25" ht="12.75" customHeight="1" thickBot="1" thickTop="1">
      <c r="A10" s="104"/>
      <c r="C10" s="52"/>
      <c r="D10" s="76">
        <v>3</v>
      </c>
      <c r="G10" s="15" t="s">
        <v>11</v>
      </c>
      <c r="H10" s="15"/>
      <c r="I10" s="15"/>
      <c r="J10" s="15"/>
      <c r="K10" s="15"/>
      <c r="L10" s="15"/>
      <c r="M10" s="117"/>
      <c r="N10" s="15"/>
      <c r="O10" s="155"/>
      <c r="P10" s="3"/>
      <c r="Q10" s="256">
        <v>3</v>
      </c>
      <c r="T10" s="15" t="s">
        <v>190</v>
      </c>
      <c r="U10" s="15"/>
      <c r="V10" s="15"/>
      <c r="W10" s="119"/>
      <c r="X10" s="15"/>
      <c r="Y10" s="15"/>
    </row>
    <row r="11" spans="1:25" ht="12.75" customHeight="1" thickTop="1">
      <c r="A11" s="15"/>
      <c r="C11" s="52"/>
      <c r="D11" s="7"/>
      <c r="E11" s="3"/>
      <c r="F11" s="104"/>
      <c r="G11" s="104"/>
      <c r="H11" s="15"/>
      <c r="I11" s="15"/>
      <c r="J11" s="15"/>
      <c r="K11" s="15"/>
      <c r="L11" s="15"/>
      <c r="M11" s="113"/>
      <c r="N11" s="212"/>
      <c r="O11" s="186"/>
      <c r="P11" s="3"/>
      <c r="Q11" s="225"/>
      <c r="S11" s="15"/>
      <c r="T11" s="15"/>
      <c r="U11" s="15"/>
      <c r="V11" s="15"/>
      <c r="W11" s="215"/>
      <c r="X11" s="15"/>
      <c r="Y11" s="15"/>
    </row>
    <row r="12" spans="1:25" ht="12.75" customHeight="1">
      <c r="A12" s="15"/>
      <c r="B12" s="15"/>
      <c r="C12" s="117"/>
      <c r="D12" s="154"/>
      <c r="E12" s="104"/>
      <c r="F12" s="104"/>
      <c r="G12" s="104"/>
      <c r="H12" s="104"/>
      <c r="I12" s="15"/>
      <c r="K12" s="1" t="s">
        <v>64</v>
      </c>
      <c r="M12" s="117"/>
      <c r="N12" s="15"/>
      <c r="O12" s="155"/>
      <c r="P12" s="15"/>
      <c r="Q12" s="215"/>
      <c r="R12" s="15"/>
      <c r="S12" s="15"/>
      <c r="T12" s="15"/>
      <c r="U12" s="15"/>
      <c r="V12" s="15"/>
      <c r="W12" s="119"/>
      <c r="X12" s="15"/>
      <c r="Y12" s="15"/>
    </row>
    <row r="13" spans="1:25" ht="12.75" customHeight="1" thickBot="1">
      <c r="A13" s="15"/>
      <c r="B13" s="185"/>
      <c r="C13" s="104"/>
      <c r="D13" s="188"/>
      <c r="E13" s="189"/>
      <c r="F13" s="190"/>
      <c r="G13" s="190"/>
      <c r="H13" s="77"/>
      <c r="I13" s="87"/>
      <c r="J13" s="256">
        <v>1</v>
      </c>
      <c r="M13" s="117"/>
      <c r="N13" s="15"/>
      <c r="O13" s="155"/>
      <c r="P13" s="15"/>
      <c r="Q13" s="117"/>
      <c r="R13" s="15"/>
      <c r="S13" s="15"/>
      <c r="T13" s="15"/>
      <c r="U13" s="15"/>
      <c r="V13" s="15"/>
      <c r="W13" s="119"/>
      <c r="X13" s="15"/>
      <c r="Y13" s="15"/>
    </row>
    <row r="14" spans="1:25" ht="12.75" customHeight="1" thickBot="1" thickTop="1">
      <c r="A14" s="15"/>
      <c r="B14" s="185"/>
      <c r="C14" s="104"/>
      <c r="D14" s="104"/>
      <c r="E14" s="104"/>
      <c r="F14" s="104"/>
      <c r="G14" s="104"/>
      <c r="H14" s="3"/>
      <c r="I14" s="3"/>
      <c r="J14" s="256">
        <v>2</v>
      </c>
      <c r="M14" s="113" t="s">
        <v>191</v>
      </c>
      <c r="N14" s="15"/>
      <c r="O14" s="186"/>
      <c r="P14" s="15"/>
      <c r="Q14" s="117"/>
      <c r="R14" s="15"/>
      <c r="S14" s="15"/>
      <c r="T14" s="15"/>
      <c r="U14" s="15"/>
      <c r="V14" s="15"/>
      <c r="W14" s="215"/>
      <c r="X14" s="15"/>
      <c r="Y14" s="15"/>
    </row>
    <row r="15" spans="1:25" ht="12.75" customHeight="1" thickBot="1" thickTop="1">
      <c r="A15" s="15"/>
      <c r="B15" s="155"/>
      <c r="C15" s="104"/>
      <c r="D15" s="104"/>
      <c r="E15" s="104"/>
      <c r="F15" s="191"/>
      <c r="G15" s="192"/>
      <c r="H15" s="86"/>
      <c r="I15" s="85"/>
      <c r="J15" s="257">
        <v>3</v>
      </c>
      <c r="M15" s="117"/>
      <c r="N15" s="15"/>
      <c r="O15" s="155"/>
      <c r="P15" s="15"/>
      <c r="Q15" s="215"/>
      <c r="R15" s="15"/>
      <c r="S15" s="15"/>
      <c r="T15" s="15"/>
      <c r="U15" s="15"/>
      <c r="V15" s="15"/>
      <c r="W15" s="119"/>
      <c r="X15" s="15"/>
      <c r="Y15" s="15"/>
    </row>
    <row r="16" spans="1:25" ht="12.75" customHeight="1" thickBot="1" thickTop="1">
      <c r="A16" s="15"/>
      <c r="B16" s="185"/>
      <c r="C16" s="104"/>
      <c r="D16" s="15"/>
      <c r="E16" s="15"/>
      <c r="F16" s="115"/>
      <c r="G16" s="15"/>
      <c r="I16" s="84"/>
      <c r="J16" s="258">
        <v>1</v>
      </c>
      <c r="M16" s="117" t="s">
        <v>192</v>
      </c>
      <c r="N16" s="15"/>
      <c r="O16" s="155"/>
      <c r="P16" s="15"/>
      <c r="Q16" s="216"/>
      <c r="R16" s="15"/>
      <c r="S16" s="15"/>
      <c r="T16" s="15"/>
      <c r="U16" s="15"/>
      <c r="V16" s="127"/>
      <c r="W16" s="15" t="s">
        <v>14</v>
      </c>
      <c r="X16" s="15"/>
      <c r="Y16" s="15"/>
    </row>
    <row r="17" spans="1:25" ht="12.75" customHeight="1" thickTop="1">
      <c r="A17" s="15"/>
      <c r="B17" s="185"/>
      <c r="C17" s="104"/>
      <c r="D17" s="15"/>
      <c r="E17" s="15"/>
      <c r="F17" s="115"/>
      <c r="G17" s="15"/>
      <c r="I17" s="52"/>
      <c r="L17" s="116"/>
      <c r="M17" s="196"/>
      <c r="N17" s="15"/>
      <c r="O17" s="186"/>
      <c r="P17" s="104"/>
      <c r="Q17" s="15"/>
      <c r="R17" s="226"/>
      <c r="S17" s="104"/>
      <c r="T17" s="15"/>
      <c r="U17" s="15"/>
      <c r="V17" s="98">
        <v>1</v>
      </c>
      <c r="W17" s="100"/>
      <c r="X17" s="102" t="s">
        <v>73</v>
      </c>
      <c r="Y17" s="15"/>
    </row>
    <row r="18" spans="1:25" ht="12.75" customHeight="1">
      <c r="A18" s="15"/>
      <c r="B18" s="193">
        <v>3</v>
      </c>
      <c r="C18" s="104" t="s">
        <v>58</v>
      </c>
      <c r="D18" s="15"/>
      <c r="E18" s="15">
        <v>3</v>
      </c>
      <c r="F18" s="194" t="s">
        <v>59</v>
      </c>
      <c r="G18" s="15"/>
      <c r="H18" s="15">
        <v>3</v>
      </c>
      <c r="I18" s="195" t="s">
        <v>1</v>
      </c>
      <c r="J18" s="15"/>
      <c r="K18" s="15"/>
      <c r="L18" s="193">
        <v>3</v>
      </c>
      <c r="M18" s="104" t="s">
        <v>2</v>
      </c>
      <c r="N18" s="15"/>
      <c r="O18" s="193">
        <v>3</v>
      </c>
      <c r="P18" s="187" t="s">
        <v>60</v>
      </c>
      <c r="Q18" s="15"/>
      <c r="R18" s="15">
        <v>3</v>
      </c>
      <c r="S18" s="197" t="s">
        <v>3</v>
      </c>
      <c r="T18" s="15"/>
      <c r="Y18" s="15"/>
    </row>
    <row r="19" spans="1:25" ht="12.75" customHeight="1">
      <c r="A19" s="15"/>
      <c r="B19" s="281" t="s">
        <v>111</v>
      </c>
      <c r="C19" s="282"/>
      <c r="D19" s="15"/>
      <c r="E19" s="281" t="s">
        <v>111</v>
      </c>
      <c r="F19" s="282"/>
      <c r="G19" s="15"/>
      <c r="H19" s="281" t="s">
        <v>111</v>
      </c>
      <c r="I19" s="282"/>
      <c r="J19" s="15"/>
      <c r="K19" s="15"/>
      <c r="L19" s="281" t="s">
        <v>111</v>
      </c>
      <c r="M19" s="282"/>
      <c r="N19" s="15"/>
      <c r="O19" s="281" t="s">
        <v>111</v>
      </c>
      <c r="P19" s="282"/>
      <c r="Q19" s="15"/>
      <c r="R19" s="281" t="s">
        <v>111</v>
      </c>
      <c r="S19" s="282"/>
      <c r="T19" s="15"/>
      <c r="Y19" s="15"/>
    </row>
    <row r="20" spans="1:25" ht="12.75" customHeight="1">
      <c r="A20" s="15"/>
      <c r="B20" s="262"/>
      <c r="C20" s="263"/>
      <c r="D20" s="15"/>
      <c r="E20" s="262"/>
      <c r="F20" s="263"/>
      <c r="G20" s="15"/>
      <c r="H20" s="262"/>
      <c r="I20" s="263"/>
      <c r="J20" s="15"/>
      <c r="K20" s="15"/>
      <c r="L20" s="262"/>
      <c r="M20" s="263"/>
      <c r="N20" s="15"/>
      <c r="O20" s="262"/>
      <c r="P20" s="263"/>
      <c r="Q20" s="15"/>
      <c r="R20" s="262"/>
      <c r="S20" s="263"/>
      <c r="T20" s="15"/>
      <c r="U20" s="15"/>
      <c r="V20" s="1">
        <v>2</v>
      </c>
      <c r="W20" s="45"/>
      <c r="Y20" s="15"/>
    </row>
    <row r="21" spans="1:25" ht="12.75" customHeight="1" thickBot="1">
      <c r="A21" s="15"/>
      <c r="B21" s="15">
        <v>4</v>
      </c>
      <c r="C21" s="134"/>
      <c r="D21" s="104"/>
      <c r="E21" s="127">
        <v>4</v>
      </c>
      <c r="F21" s="184"/>
      <c r="G21" s="15"/>
      <c r="H21" s="15">
        <v>4</v>
      </c>
      <c r="I21" s="134"/>
      <c r="J21" s="104"/>
      <c r="K21" s="104"/>
      <c r="L21" s="127">
        <v>4</v>
      </c>
      <c r="M21" s="184"/>
      <c r="N21" s="104"/>
      <c r="O21" s="15">
        <v>4</v>
      </c>
      <c r="P21" s="134"/>
      <c r="Q21" s="15"/>
      <c r="R21" s="127">
        <v>4</v>
      </c>
      <c r="S21" s="184"/>
      <c r="T21" s="15"/>
      <c r="U21" s="15"/>
      <c r="V21" s="127"/>
      <c r="W21" s="15"/>
      <c r="X21" s="15"/>
      <c r="Y21" s="104"/>
    </row>
    <row r="22" spans="1:25" ht="12.75" customHeight="1" thickTop="1">
      <c r="A22" s="15"/>
      <c r="B22" s="104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04"/>
      <c r="X22" s="104"/>
      <c r="Y22" s="104"/>
    </row>
    <row r="23" spans="2:26" ht="12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</sheetData>
  <mergeCells count="14">
    <mergeCell ref="W3:X3"/>
    <mergeCell ref="H19:I20"/>
    <mergeCell ref="E19:F20"/>
    <mergeCell ref="F4:G4"/>
    <mergeCell ref="F5:G5"/>
    <mergeCell ref="F3:G3"/>
    <mergeCell ref="V7:W8"/>
    <mergeCell ref="R19:S20"/>
    <mergeCell ref="O19:P20"/>
    <mergeCell ref="L19:M20"/>
    <mergeCell ref="C3:D5"/>
    <mergeCell ref="M3:N3"/>
    <mergeCell ref="Q3:R3"/>
    <mergeCell ref="B19:C20"/>
  </mergeCells>
  <hyperlinks>
    <hyperlink ref="B19:C20" location="'L Re'!A1" display="'L Re'!A1"/>
    <hyperlink ref="E19:F20" location="'L Re'!A1" display="'L Re'!A1"/>
    <hyperlink ref="H19:I20" location="'L Re'!A1" display="'L Re'!A1"/>
    <hyperlink ref="L19:M20" location="'L Re'!A1" display="'L Re'!A1"/>
    <hyperlink ref="O19:P20" location="'L Re'!A1" display="'L Re'!A1"/>
    <hyperlink ref="R19:S20" location="'L Re'!A1" display="'L Re'!A1"/>
    <hyperlink ref="V7:W8" location="'L Re'!A1" display="'L Re'!A1"/>
    <hyperlink ref="D6:F7" location="'L S'!A1" display="'L S'!A1"/>
    <hyperlink ref="M5:N6" location="'L S'!A1" display="'L S'!A1"/>
    <hyperlink ref="W17:X17" location="'L S'!A1" display="'L S'!A1"/>
    <hyperlink ref="C3:D5" location="'L U'!A1" display="'L U'!A1"/>
  </hyperlinks>
  <printOptions horizontalCentered="1" verticalCentered="1"/>
  <pageMargins left="0.5118110236220472" right="0.4724409448818898" top="0.984251968503937" bottom="0.984251968503937" header="0.5118110236220472" footer="0.5118110236220472"/>
  <pageSetup orientation="landscape" scale="1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P15:AY28"/>
  <sheetViews>
    <sheetView zoomScale="180" zoomScaleNormal="180" workbookViewId="0" topLeftCell="A1">
      <selection activeCell="K25" sqref="K25"/>
    </sheetView>
  </sheetViews>
  <sheetFormatPr defaultColWidth="9.140625" defaultRowHeight="12.75"/>
  <cols>
    <col min="1" max="16384" width="2.421875" style="1" customWidth="1"/>
  </cols>
  <sheetData>
    <row r="15" spans="44:45" ht="12.75">
      <c r="AR15" s="3"/>
      <c r="AS15" s="3"/>
    </row>
    <row r="16" spans="44:45" ht="12.75">
      <c r="AR16" s="3"/>
      <c r="AS16" s="3"/>
    </row>
    <row r="17" spans="44:45" ht="12.75">
      <c r="AR17" s="3"/>
      <c r="AS17" s="3"/>
    </row>
    <row r="18" spans="44:45" ht="12.75">
      <c r="AR18" s="3"/>
      <c r="AS18" s="3"/>
    </row>
    <row r="19" spans="44:45" ht="12.75">
      <c r="AR19" s="3"/>
      <c r="AS19" s="3"/>
    </row>
    <row r="20" spans="42:51" ht="12.75"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42:51" ht="12.75"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42:51" ht="12.75"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42:51" ht="12.75"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42:51" ht="12.75"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44:45" ht="12.75">
      <c r="AR25" s="3"/>
      <c r="AS25" s="3"/>
    </row>
    <row r="26" spans="44:45" ht="12.75">
      <c r="AR26" s="3"/>
      <c r="AS26" s="3"/>
    </row>
    <row r="27" spans="44:45" ht="12.75">
      <c r="AR27" s="3"/>
      <c r="AS27" s="3"/>
    </row>
    <row r="28" spans="44:45" ht="12.75">
      <c r="AR28" s="3"/>
      <c r="AS28" s="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landscape" scale="1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29"/>
  <sheetViews>
    <sheetView workbookViewId="0" topLeftCell="A1">
      <selection activeCell="M26" sqref="M26"/>
    </sheetView>
  </sheetViews>
  <sheetFormatPr defaultColWidth="9.140625" defaultRowHeight="12.75"/>
  <cols>
    <col min="1" max="1" width="2.8515625" style="1" customWidth="1"/>
    <col min="2" max="2" width="3.00390625" style="1" customWidth="1"/>
    <col min="3" max="3" width="13.57421875" style="1" bestFit="1" customWidth="1"/>
    <col min="4" max="4" width="6.28125" style="1" customWidth="1"/>
    <col min="5" max="5" width="2.00390625" style="1" customWidth="1"/>
    <col min="6" max="8" width="2.7109375" style="1" customWidth="1"/>
    <col min="9" max="9" width="13.57421875" style="1" bestFit="1" customWidth="1"/>
    <col min="10" max="10" width="5.00390625" style="1" customWidth="1"/>
    <col min="11" max="11" width="3.421875" style="1" customWidth="1"/>
    <col min="12" max="14" width="2.7109375" style="1" customWidth="1"/>
    <col min="15" max="15" width="13.57421875" style="1" bestFit="1" customWidth="1"/>
    <col min="16" max="16" width="9.140625" style="1" customWidth="1"/>
    <col min="17" max="17" width="2.57421875" style="1" customWidth="1"/>
    <col min="18" max="18" width="2.7109375" style="1" customWidth="1"/>
    <col min="19" max="19" width="8.8515625" style="1" customWidth="1"/>
    <col min="20" max="20" width="2.140625" style="1" customWidth="1"/>
    <col min="21" max="21" width="20.8515625" style="1" customWidth="1"/>
    <col min="22" max="22" width="3.7109375" style="1" customWidth="1"/>
    <col min="23" max="23" width="2.00390625" style="1" bestFit="1" customWidth="1"/>
    <col min="24" max="24" width="2.00390625" style="1" customWidth="1"/>
    <col min="25" max="25" width="7.57421875" style="1" customWidth="1"/>
    <col min="26" max="26" width="3.00390625" style="1" customWidth="1"/>
    <col min="27" max="27" width="4.7109375" style="1" customWidth="1"/>
    <col min="28" max="28" width="3.00390625" style="1" bestFit="1" customWidth="1"/>
    <col min="29" max="29" width="5.7109375" style="1" bestFit="1" customWidth="1"/>
    <col min="30" max="30" width="6.00390625" style="1" customWidth="1"/>
    <col min="31" max="16384" width="9.140625" style="1" customWidth="1"/>
  </cols>
  <sheetData>
    <row r="1" ht="13.5" thickBot="1"/>
    <row r="2" spans="20:31" ht="12.75">
      <c r="T2" s="231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3"/>
    </row>
    <row r="3" spans="2:31" ht="12.75">
      <c r="B3" s="302" t="s">
        <v>153</v>
      </c>
      <c r="C3" s="302"/>
      <c r="D3" s="302"/>
      <c r="E3" s="302"/>
      <c r="F3" s="302"/>
      <c r="H3" s="302" t="s">
        <v>154</v>
      </c>
      <c r="I3" s="302"/>
      <c r="J3" s="302"/>
      <c r="K3" s="302"/>
      <c r="L3" s="302"/>
      <c r="N3" s="302" t="s">
        <v>155</v>
      </c>
      <c r="O3" s="302"/>
      <c r="P3" s="302"/>
      <c r="Q3" s="302"/>
      <c r="R3" s="302"/>
      <c r="T3" s="234"/>
      <c r="U3" s="235" t="s">
        <v>193</v>
      </c>
      <c r="V3" s="3"/>
      <c r="W3" s="3"/>
      <c r="X3" s="3"/>
      <c r="Y3" s="3"/>
      <c r="Z3" s="3"/>
      <c r="AA3" s="3"/>
      <c r="AB3" s="3"/>
      <c r="AC3" s="3"/>
      <c r="AD3" s="3"/>
      <c r="AE3" s="236"/>
    </row>
    <row r="4" spans="2:31" ht="12.75">
      <c r="B4" s="15"/>
      <c r="C4" s="15"/>
      <c r="D4" s="15"/>
      <c r="E4" s="15"/>
      <c r="F4" s="15"/>
      <c r="H4" s="15"/>
      <c r="I4" s="15"/>
      <c r="J4" s="15"/>
      <c r="K4" s="15"/>
      <c r="L4" s="15"/>
      <c r="N4" s="15"/>
      <c r="O4" s="15"/>
      <c r="P4" s="15"/>
      <c r="Q4" s="15"/>
      <c r="R4" s="15"/>
      <c r="S4" s="3"/>
      <c r="T4" s="234"/>
      <c r="U4" s="3" t="s">
        <v>163</v>
      </c>
      <c r="V4" s="53">
        <v>51</v>
      </c>
      <c r="W4" s="237">
        <f>INT(V4/10)</f>
        <v>5</v>
      </c>
      <c r="X4" s="237">
        <f>V4-10*W4</f>
        <v>1</v>
      </c>
      <c r="Y4" s="54"/>
      <c r="Z4" s="55"/>
      <c r="AA4" s="3"/>
      <c r="AB4" s="3">
        <v>1</v>
      </c>
      <c r="AC4" s="3" t="s">
        <v>172</v>
      </c>
      <c r="AD4" s="238"/>
      <c r="AE4" s="236"/>
    </row>
    <row r="5" spans="2:31" ht="12.75">
      <c r="B5" s="15"/>
      <c r="C5" s="1" t="str">
        <f>'[1]verbruikers'!C8</f>
        <v>parkeerlicht</v>
      </c>
      <c r="D5" s="31"/>
      <c r="E5" s="31"/>
      <c r="F5" s="15"/>
      <c r="H5" s="15"/>
      <c r="I5" s="1" t="str">
        <f>C5</f>
        <v>parkeerlicht</v>
      </c>
      <c r="J5" s="32"/>
      <c r="K5" s="32"/>
      <c r="L5" s="15"/>
      <c r="N5" s="15"/>
      <c r="O5" s="1" t="str">
        <f>I5</f>
        <v>parkeerlicht</v>
      </c>
      <c r="P5" s="31"/>
      <c r="Q5" s="31"/>
      <c r="R5" s="15"/>
      <c r="S5" s="11"/>
      <c r="T5" s="234"/>
      <c r="U5" s="3" t="s">
        <v>164</v>
      </c>
      <c r="V5" s="53">
        <v>54</v>
      </c>
      <c r="W5" s="237">
        <f aca="true" t="shared" si="0" ref="W5:W22">INT(V5/10)</f>
        <v>5</v>
      </c>
      <c r="X5" s="237">
        <f aca="true" t="shared" si="1" ref="X5:X16">V5-10*W5</f>
        <v>4</v>
      </c>
      <c r="Y5" s="54"/>
      <c r="Z5" s="56"/>
      <c r="AA5" s="3"/>
      <c r="AB5" s="3">
        <v>2</v>
      </c>
      <c r="AC5" s="3" t="s">
        <v>173</v>
      </c>
      <c r="AD5" s="3"/>
      <c r="AE5" s="236"/>
    </row>
    <row r="6" spans="2:31" ht="12.75">
      <c r="B6" s="15"/>
      <c r="C6" s="15"/>
      <c r="D6" s="15"/>
      <c r="E6" s="15"/>
      <c r="F6" s="15"/>
      <c r="H6" s="15"/>
      <c r="I6" s="15"/>
      <c r="J6" s="15"/>
      <c r="K6" s="15"/>
      <c r="L6" s="15"/>
      <c r="N6" s="15"/>
      <c r="O6" s="15"/>
      <c r="P6" s="15"/>
      <c r="Q6" s="15"/>
      <c r="R6" s="15"/>
      <c r="S6" s="11"/>
      <c r="T6" s="234"/>
      <c r="U6" s="3" t="s">
        <v>165</v>
      </c>
      <c r="V6" s="53">
        <v>5</v>
      </c>
      <c r="W6" s="237">
        <f t="shared" si="0"/>
        <v>0</v>
      </c>
      <c r="X6" s="237">
        <f t="shared" si="1"/>
        <v>5</v>
      </c>
      <c r="Y6" s="54"/>
      <c r="Z6" s="57"/>
      <c r="AA6" s="3"/>
      <c r="AB6" s="3">
        <v>3</v>
      </c>
      <c r="AC6" s="3" t="s">
        <v>174</v>
      </c>
      <c r="AD6" s="239"/>
      <c r="AE6" s="236"/>
    </row>
    <row r="7" spans="2:31" ht="12.75">
      <c r="B7" s="15"/>
      <c r="C7" s="1" t="str">
        <f>'[1]verbruikers'!C9</f>
        <v>dimlicht</v>
      </c>
      <c r="D7" s="32"/>
      <c r="E7" s="32"/>
      <c r="F7" s="15"/>
      <c r="H7" s="15"/>
      <c r="I7" s="1" t="str">
        <f>C7</f>
        <v>dimlicht</v>
      </c>
      <c r="J7" s="33"/>
      <c r="K7" s="33"/>
      <c r="L7" s="15"/>
      <c r="N7" s="15"/>
      <c r="O7" s="1" t="str">
        <f>I7</f>
        <v>dimlicht</v>
      </c>
      <c r="P7" s="32"/>
      <c r="Q7" s="32"/>
      <c r="R7" s="15"/>
      <c r="S7" s="11"/>
      <c r="T7" s="234"/>
      <c r="U7" s="3" t="s">
        <v>10</v>
      </c>
      <c r="V7" s="53">
        <v>7</v>
      </c>
      <c r="W7" s="237">
        <f t="shared" si="0"/>
        <v>0</v>
      </c>
      <c r="X7" s="237">
        <f t="shared" si="1"/>
        <v>7</v>
      </c>
      <c r="Y7" s="58"/>
      <c r="Z7" s="59"/>
      <c r="AA7" s="3"/>
      <c r="AB7" s="3">
        <v>4</v>
      </c>
      <c r="AC7" s="3" t="s">
        <v>175</v>
      </c>
      <c r="AD7" s="240"/>
      <c r="AE7" s="236"/>
    </row>
    <row r="8" spans="2:31" ht="12.75">
      <c r="B8" s="15"/>
      <c r="C8" s="15"/>
      <c r="D8" s="15"/>
      <c r="E8" s="15"/>
      <c r="F8" s="15"/>
      <c r="H8" s="15"/>
      <c r="I8" s="15"/>
      <c r="J8" s="15"/>
      <c r="K8" s="15"/>
      <c r="L8" s="15"/>
      <c r="N8" s="15"/>
      <c r="O8" s="15"/>
      <c r="P8" s="15"/>
      <c r="Q8" s="15"/>
      <c r="R8" s="15"/>
      <c r="S8" s="11"/>
      <c r="T8" s="234"/>
      <c r="U8" s="3" t="s">
        <v>11</v>
      </c>
      <c r="V8" s="53">
        <v>2</v>
      </c>
      <c r="W8" s="237">
        <f t="shared" si="0"/>
        <v>0</v>
      </c>
      <c r="X8" s="237">
        <f t="shared" si="1"/>
        <v>2</v>
      </c>
      <c r="Y8" s="60"/>
      <c r="Z8" s="61"/>
      <c r="AA8" s="3"/>
      <c r="AB8" s="3">
        <v>5</v>
      </c>
      <c r="AC8" s="3" t="s">
        <v>176</v>
      </c>
      <c r="AD8" s="241"/>
      <c r="AE8" s="236"/>
    </row>
    <row r="9" spans="2:31" ht="12.75">
      <c r="B9" s="15"/>
      <c r="C9" s="1" t="str">
        <f>'[1]verbruikers'!C10</f>
        <v>grootlicht</v>
      </c>
      <c r="F9" s="15"/>
      <c r="H9" s="15"/>
      <c r="I9" s="1" t="str">
        <f>C9</f>
        <v>grootlicht</v>
      </c>
      <c r="J9" s="34"/>
      <c r="K9" s="34"/>
      <c r="L9" s="15"/>
      <c r="N9" s="15"/>
      <c r="O9" s="1" t="str">
        <f>I9</f>
        <v>grootlicht</v>
      </c>
      <c r="R9" s="15"/>
      <c r="S9" s="11"/>
      <c r="T9" s="234"/>
      <c r="U9" s="3" t="s">
        <v>166</v>
      </c>
      <c r="V9" s="53">
        <v>12</v>
      </c>
      <c r="W9" s="237">
        <f t="shared" si="0"/>
        <v>1</v>
      </c>
      <c r="X9" s="237">
        <f t="shared" si="1"/>
        <v>2</v>
      </c>
      <c r="Y9" s="62"/>
      <c r="Z9" s="61"/>
      <c r="AA9" s="3"/>
      <c r="AB9" s="3">
        <v>6</v>
      </c>
      <c r="AC9" s="3" t="s">
        <v>177</v>
      </c>
      <c r="AD9" s="242"/>
      <c r="AE9" s="236"/>
    </row>
    <row r="10" spans="2:31" ht="12.75">
      <c r="B10" s="15"/>
      <c r="C10" s="15"/>
      <c r="D10" s="15"/>
      <c r="E10" s="15"/>
      <c r="F10" s="15"/>
      <c r="H10" s="15"/>
      <c r="I10" s="15"/>
      <c r="J10" s="15"/>
      <c r="K10" s="15"/>
      <c r="L10" s="15"/>
      <c r="N10" s="15"/>
      <c r="O10" s="15"/>
      <c r="P10" s="15"/>
      <c r="Q10" s="15"/>
      <c r="R10" s="15"/>
      <c r="S10" s="11"/>
      <c r="T10" s="234"/>
      <c r="U10" s="3" t="s">
        <v>160</v>
      </c>
      <c r="V10" s="53">
        <v>12</v>
      </c>
      <c r="W10" s="237">
        <f t="shared" si="0"/>
        <v>1</v>
      </c>
      <c r="X10" s="237">
        <f t="shared" si="1"/>
        <v>2</v>
      </c>
      <c r="Y10" s="62"/>
      <c r="Z10" s="61"/>
      <c r="AA10" s="3"/>
      <c r="AB10" s="3">
        <v>7</v>
      </c>
      <c r="AC10" s="3" t="s">
        <v>178</v>
      </c>
      <c r="AD10" s="243"/>
      <c r="AE10" s="236"/>
    </row>
    <row r="11" spans="2:31" ht="12.75">
      <c r="B11" s="15"/>
      <c r="C11" s="1" t="str">
        <f>'[1]verbruikers'!C11</f>
        <v>ontsteking</v>
      </c>
      <c r="D11" s="35"/>
      <c r="E11" s="35"/>
      <c r="F11" s="15"/>
      <c r="H11" s="15"/>
      <c r="I11" s="1" t="str">
        <f>C11</f>
        <v>ontsteking</v>
      </c>
      <c r="J11" s="34"/>
      <c r="K11" s="34"/>
      <c r="L11" s="15"/>
      <c r="N11" s="15"/>
      <c r="O11" s="1" t="str">
        <f>I11</f>
        <v>ontsteking</v>
      </c>
      <c r="P11" s="35"/>
      <c r="Q11" s="35"/>
      <c r="R11" s="15"/>
      <c r="S11" s="11"/>
      <c r="T11" s="234"/>
      <c r="U11" s="3" t="s">
        <v>161</v>
      </c>
      <c r="V11" s="53">
        <v>16</v>
      </c>
      <c r="W11" s="237">
        <f t="shared" si="0"/>
        <v>1</v>
      </c>
      <c r="X11" s="237">
        <f t="shared" si="1"/>
        <v>6</v>
      </c>
      <c r="Y11" s="62"/>
      <c r="Z11" s="63"/>
      <c r="AA11" s="3"/>
      <c r="AB11" s="3">
        <v>8</v>
      </c>
      <c r="AC11" s="3" t="s">
        <v>179</v>
      </c>
      <c r="AD11" s="244"/>
      <c r="AE11" s="236"/>
    </row>
    <row r="12" spans="2:31" ht="12.75">
      <c r="B12" s="15"/>
      <c r="C12" s="15"/>
      <c r="D12" s="15"/>
      <c r="E12" s="15"/>
      <c r="F12" s="15"/>
      <c r="H12" s="15"/>
      <c r="I12" s="15"/>
      <c r="J12" s="15"/>
      <c r="K12" s="15"/>
      <c r="L12" s="15"/>
      <c r="N12" s="15"/>
      <c r="O12" s="15"/>
      <c r="P12" s="15"/>
      <c r="Q12" s="15"/>
      <c r="R12" s="15"/>
      <c r="S12" s="11"/>
      <c r="T12" s="234"/>
      <c r="U12" s="3" t="s">
        <v>167</v>
      </c>
      <c r="V12" s="53">
        <v>1</v>
      </c>
      <c r="W12" s="237">
        <f t="shared" si="0"/>
        <v>0</v>
      </c>
      <c r="X12" s="237">
        <f t="shared" si="1"/>
        <v>1</v>
      </c>
      <c r="Y12" s="62"/>
      <c r="Z12" s="55"/>
      <c r="AA12" s="3"/>
      <c r="AB12" s="3">
        <v>9</v>
      </c>
      <c r="AC12" s="3" t="s">
        <v>180</v>
      </c>
      <c r="AD12" s="245"/>
      <c r="AE12" s="236"/>
    </row>
    <row r="13" spans="2:31" ht="12.75">
      <c r="B13" s="15"/>
      <c r="C13" s="1" t="str">
        <f>'[1]verbruikers'!C12</f>
        <v>remlicht</v>
      </c>
      <c r="D13" s="35"/>
      <c r="E13" s="34"/>
      <c r="F13" s="15"/>
      <c r="H13" s="15"/>
      <c r="I13" s="1" t="str">
        <f>C13</f>
        <v>remlicht</v>
      </c>
      <c r="J13" s="35"/>
      <c r="K13" s="35"/>
      <c r="L13" s="15"/>
      <c r="N13" s="15"/>
      <c r="O13" s="1" t="str">
        <f>I13</f>
        <v>remlicht</v>
      </c>
      <c r="P13" s="36"/>
      <c r="Q13" s="36"/>
      <c r="R13" s="15"/>
      <c r="S13" s="11"/>
      <c r="T13" s="234"/>
      <c r="U13" s="3" t="s">
        <v>14</v>
      </c>
      <c r="V13" s="53">
        <v>47</v>
      </c>
      <c r="W13" s="237">
        <f t="shared" si="0"/>
        <v>4</v>
      </c>
      <c r="X13" s="237">
        <f t="shared" si="1"/>
        <v>7</v>
      </c>
      <c r="Y13" s="64"/>
      <c r="Z13" s="59"/>
      <c r="AA13" s="3"/>
      <c r="AB13" s="3"/>
      <c r="AC13" s="3"/>
      <c r="AD13" s="3"/>
      <c r="AE13" s="236"/>
    </row>
    <row r="14" spans="2:31" ht="12.75">
      <c r="B14" s="15"/>
      <c r="C14" s="15"/>
      <c r="D14" s="15"/>
      <c r="E14" s="15"/>
      <c r="F14" s="15"/>
      <c r="H14" s="15"/>
      <c r="I14" s="15"/>
      <c r="J14" s="15"/>
      <c r="K14" s="15"/>
      <c r="L14" s="15"/>
      <c r="N14" s="15"/>
      <c r="O14" s="15"/>
      <c r="P14" s="15"/>
      <c r="Q14" s="15"/>
      <c r="R14" s="15"/>
      <c r="S14" s="11"/>
      <c r="T14" s="234"/>
      <c r="U14" s="3" t="s">
        <v>100</v>
      </c>
      <c r="V14" s="53">
        <v>82</v>
      </c>
      <c r="W14" s="237">
        <f t="shared" si="0"/>
        <v>8</v>
      </c>
      <c r="X14" s="237">
        <f t="shared" si="1"/>
        <v>2</v>
      </c>
      <c r="Y14" s="65"/>
      <c r="Z14" s="61"/>
      <c r="AA14" s="3"/>
      <c r="AB14" s="3"/>
      <c r="AC14" s="3"/>
      <c r="AD14" s="3"/>
      <c r="AE14" s="236"/>
    </row>
    <row r="15" spans="2:31" ht="12.75">
      <c r="B15" s="15"/>
      <c r="C15" s="1" t="str">
        <f>'[1]verbruikers'!C13</f>
        <v>clignoteur l</v>
      </c>
      <c r="D15" s="33"/>
      <c r="E15" s="34"/>
      <c r="F15" s="15"/>
      <c r="H15" s="15"/>
      <c r="I15" s="1" t="str">
        <f>C15</f>
        <v>clignoteur l</v>
      </c>
      <c r="J15" s="31"/>
      <c r="K15" s="31"/>
      <c r="L15" s="15"/>
      <c r="N15" s="15"/>
      <c r="O15" s="1" t="str">
        <f>I15</f>
        <v>clignoteur l</v>
      </c>
      <c r="P15" s="37"/>
      <c r="R15" s="15"/>
      <c r="S15" s="11"/>
      <c r="T15" s="234"/>
      <c r="U15" s="3" t="s">
        <v>168</v>
      </c>
      <c r="V15" s="53">
        <v>4</v>
      </c>
      <c r="W15" s="237">
        <f t="shared" si="0"/>
        <v>0</v>
      </c>
      <c r="X15" s="237">
        <f t="shared" si="1"/>
        <v>4</v>
      </c>
      <c r="Y15" s="64"/>
      <c r="Z15" s="56"/>
      <c r="AA15" s="3"/>
      <c r="AB15" s="3"/>
      <c r="AC15" s="3"/>
      <c r="AD15" s="3"/>
      <c r="AE15" s="236"/>
    </row>
    <row r="16" spans="2:31" ht="12.75">
      <c r="B16" s="15"/>
      <c r="C16" s="15"/>
      <c r="D16" s="15"/>
      <c r="E16" s="15"/>
      <c r="F16" s="15"/>
      <c r="H16" s="15"/>
      <c r="I16" s="15"/>
      <c r="J16" s="15"/>
      <c r="K16" s="15"/>
      <c r="L16" s="15"/>
      <c r="N16" s="15"/>
      <c r="O16" s="15"/>
      <c r="P16" s="15"/>
      <c r="Q16" s="15"/>
      <c r="R16" s="15"/>
      <c r="S16" s="11"/>
      <c r="T16" s="234"/>
      <c r="U16" s="3" t="s">
        <v>12</v>
      </c>
      <c r="V16" s="53">
        <v>14</v>
      </c>
      <c r="W16" s="237">
        <f t="shared" si="0"/>
        <v>1</v>
      </c>
      <c r="X16" s="237">
        <f t="shared" si="1"/>
        <v>4</v>
      </c>
      <c r="Y16" s="62"/>
      <c r="Z16" s="56"/>
      <c r="AA16" s="3"/>
      <c r="AB16" s="3"/>
      <c r="AC16" s="3"/>
      <c r="AD16" s="3"/>
      <c r="AE16" s="236"/>
    </row>
    <row r="17" spans="2:31" ht="12.75">
      <c r="B17" s="15"/>
      <c r="C17" s="1" t="str">
        <f>'[1]verbruikers'!C14</f>
        <v>clignoteur r</v>
      </c>
      <c r="D17" s="33"/>
      <c r="E17" s="37"/>
      <c r="F17" s="15"/>
      <c r="H17" s="15"/>
      <c r="I17" s="1" t="str">
        <f>C17</f>
        <v>clignoteur r</v>
      </c>
      <c r="J17" s="38"/>
      <c r="K17" s="38"/>
      <c r="L17" s="15"/>
      <c r="N17" s="15"/>
      <c r="O17" s="1" t="str">
        <f>I17</f>
        <v>clignoteur r</v>
      </c>
      <c r="P17" s="38"/>
      <c r="Q17" s="35"/>
      <c r="R17" s="15"/>
      <c r="T17" s="234"/>
      <c r="U17" s="3" t="s">
        <v>181</v>
      </c>
      <c r="V17" s="53">
        <v>6</v>
      </c>
      <c r="W17" s="237">
        <f t="shared" si="0"/>
        <v>0</v>
      </c>
      <c r="X17" s="237">
        <f aca="true" t="shared" si="2" ref="X17:X22">V17-10*W17</f>
        <v>6</v>
      </c>
      <c r="Y17" s="66"/>
      <c r="Z17" s="63"/>
      <c r="AA17" s="3"/>
      <c r="AB17" s="3"/>
      <c r="AC17" s="3"/>
      <c r="AD17" s="3"/>
      <c r="AE17" s="236"/>
    </row>
    <row r="18" spans="2:31" ht="12.75">
      <c r="B18" s="15"/>
      <c r="C18" s="15"/>
      <c r="D18" s="15"/>
      <c r="E18" s="15"/>
      <c r="F18" s="15"/>
      <c r="H18" s="15"/>
      <c r="I18" s="15"/>
      <c r="J18" s="15"/>
      <c r="K18" s="15"/>
      <c r="L18" s="15"/>
      <c r="N18" s="15"/>
      <c r="O18" s="15"/>
      <c r="P18" s="15"/>
      <c r="Q18" s="15"/>
      <c r="R18" s="15"/>
      <c r="T18" s="234"/>
      <c r="U18" s="3" t="s">
        <v>169</v>
      </c>
      <c r="V18" s="53">
        <v>9</v>
      </c>
      <c r="W18" s="237">
        <f t="shared" si="0"/>
        <v>0</v>
      </c>
      <c r="X18" s="237">
        <f t="shared" si="2"/>
        <v>9</v>
      </c>
      <c r="Y18" s="67"/>
      <c r="Z18" s="68"/>
      <c r="AA18" s="3"/>
      <c r="AB18" s="3"/>
      <c r="AC18" s="3"/>
      <c r="AD18" s="3"/>
      <c r="AE18" s="236"/>
    </row>
    <row r="19" spans="2:31" ht="12.75">
      <c r="B19" s="15"/>
      <c r="C19" s="1" t="str">
        <f>'[1]verbruikers'!C15</f>
        <v>claxon</v>
      </c>
      <c r="D19" s="35"/>
      <c r="E19" s="35"/>
      <c r="F19" s="15"/>
      <c r="H19" s="15"/>
      <c r="I19" s="1" t="str">
        <f>C19</f>
        <v>claxon</v>
      </c>
      <c r="J19" s="39"/>
      <c r="K19" s="39"/>
      <c r="L19" s="15"/>
      <c r="N19" s="15"/>
      <c r="O19" s="1" t="str">
        <f>I19</f>
        <v>claxon</v>
      </c>
      <c r="P19" s="42"/>
      <c r="Q19" s="42"/>
      <c r="R19" s="15"/>
      <c r="T19" s="234"/>
      <c r="U19" s="3" t="s">
        <v>170</v>
      </c>
      <c r="V19" s="53">
        <v>4</v>
      </c>
      <c r="W19" s="237">
        <f t="shared" si="0"/>
        <v>0</v>
      </c>
      <c r="X19" s="237">
        <f t="shared" si="2"/>
        <v>4</v>
      </c>
      <c r="Y19" s="64"/>
      <c r="Z19" s="56"/>
      <c r="AA19" s="3"/>
      <c r="AB19" s="3"/>
      <c r="AC19" s="3"/>
      <c r="AD19" s="3"/>
      <c r="AE19" s="236"/>
    </row>
    <row r="20" spans="2:31" ht="12.75">
      <c r="B20" s="15"/>
      <c r="C20" s="15"/>
      <c r="D20" s="15"/>
      <c r="E20" s="15"/>
      <c r="F20" s="15"/>
      <c r="H20" s="15"/>
      <c r="I20" s="15"/>
      <c r="J20" s="15"/>
      <c r="K20" s="15"/>
      <c r="L20" s="15"/>
      <c r="N20" s="15"/>
      <c r="O20" s="15"/>
      <c r="P20" s="15"/>
      <c r="Q20" s="15"/>
      <c r="R20" s="15"/>
      <c r="T20" s="234"/>
      <c r="U20" s="3" t="s">
        <v>171</v>
      </c>
      <c r="V20" s="53">
        <v>7</v>
      </c>
      <c r="W20" s="237">
        <f t="shared" si="0"/>
        <v>0</v>
      </c>
      <c r="X20" s="237">
        <f t="shared" si="2"/>
        <v>7</v>
      </c>
      <c r="Y20" s="58"/>
      <c r="Z20" s="59"/>
      <c r="AA20" s="3"/>
      <c r="AB20" s="3"/>
      <c r="AC20" s="3"/>
      <c r="AD20" s="3"/>
      <c r="AE20" s="236"/>
    </row>
    <row r="21" spans="2:31" ht="12.75">
      <c r="B21" s="15"/>
      <c r="C21" s="1" t="str">
        <f>'[1]verbruikers'!C16</f>
        <v>versnellingsbak</v>
      </c>
      <c r="D21" s="33"/>
      <c r="E21" s="40"/>
      <c r="F21" s="15"/>
      <c r="H21" s="15"/>
      <c r="I21" s="1" t="str">
        <f>C21</f>
        <v>versnellingsbak</v>
      </c>
      <c r="J21" s="31"/>
      <c r="K21" s="31"/>
      <c r="L21" s="15"/>
      <c r="N21" s="15"/>
      <c r="O21" s="1" t="str">
        <f>I21</f>
        <v>versnellingsbak</v>
      </c>
      <c r="P21" s="42"/>
      <c r="Q21" s="42"/>
      <c r="R21" s="15"/>
      <c r="T21" s="234"/>
      <c r="U21" s="3"/>
      <c r="V21" s="53"/>
      <c r="W21" s="237">
        <f t="shared" si="0"/>
        <v>0</v>
      </c>
      <c r="X21" s="237">
        <f t="shared" si="2"/>
        <v>0</v>
      </c>
      <c r="Y21" s="3"/>
      <c r="Z21" s="3"/>
      <c r="AA21" s="3"/>
      <c r="AB21" s="3"/>
      <c r="AC21" s="3"/>
      <c r="AD21" s="3"/>
      <c r="AE21" s="236"/>
    </row>
    <row r="22" spans="2:31" ht="12.75">
      <c r="B22" s="15"/>
      <c r="C22" s="15"/>
      <c r="D22" s="15"/>
      <c r="E22" s="15"/>
      <c r="F22" s="15"/>
      <c r="H22" s="15"/>
      <c r="I22" s="15"/>
      <c r="J22" s="15"/>
      <c r="K22" s="15"/>
      <c r="L22" s="15"/>
      <c r="N22" s="15"/>
      <c r="O22" s="15"/>
      <c r="P22" s="15"/>
      <c r="Q22" s="15"/>
      <c r="R22" s="15"/>
      <c r="T22" s="234"/>
      <c r="U22" s="3" t="s">
        <v>18</v>
      </c>
      <c r="V22" s="53"/>
      <c r="W22" s="237">
        <f t="shared" si="0"/>
        <v>0</v>
      </c>
      <c r="X22" s="237">
        <f t="shared" si="2"/>
        <v>0</v>
      </c>
      <c r="Y22" s="3"/>
      <c r="Z22" s="3"/>
      <c r="AA22" s="3"/>
      <c r="AB22" s="3"/>
      <c r="AC22" s="3"/>
      <c r="AD22" s="3"/>
      <c r="AE22" s="236"/>
    </row>
    <row r="23" spans="16:31" ht="12.75">
      <c r="P23"/>
      <c r="T23" s="234"/>
      <c r="U23" s="3" t="s">
        <v>162</v>
      </c>
      <c r="V23" s="3"/>
      <c r="W23" s="3"/>
      <c r="X23" s="3"/>
      <c r="Y23" s="3"/>
      <c r="Z23" s="3"/>
      <c r="AA23" s="3"/>
      <c r="AB23" s="3"/>
      <c r="AC23" s="3"/>
      <c r="AD23" s="3"/>
      <c r="AE23" s="236"/>
    </row>
    <row r="24" spans="16:31" ht="12.75">
      <c r="P24" s="42"/>
      <c r="Q24" s="41" t="s">
        <v>156</v>
      </c>
      <c r="T24" s="234"/>
      <c r="U24" s="3" t="s">
        <v>21</v>
      </c>
      <c r="V24" s="3"/>
      <c r="W24" s="3"/>
      <c r="X24" s="3"/>
      <c r="Y24" s="3"/>
      <c r="Z24" s="3"/>
      <c r="AA24" s="3"/>
      <c r="AB24" s="3"/>
      <c r="AC24" s="3"/>
      <c r="AD24" s="3"/>
      <c r="AE24" s="236"/>
    </row>
    <row r="25" spans="20:31" ht="12.75">
      <c r="T25" s="234"/>
      <c r="U25" s="3" t="s">
        <v>157</v>
      </c>
      <c r="V25" s="3"/>
      <c r="W25" s="3"/>
      <c r="X25" s="3"/>
      <c r="Y25" s="3"/>
      <c r="Z25" s="3"/>
      <c r="AA25" s="3"/>
      <c r="AB25" s="3"/>
      <c r="AC25" s="3"/>
      <c r="AD25" s="3"/>
      <c r="AE25" s="236"/>
    </row>
    <row r="26" spans="20:31" ht="12.75">
      <c r="T26" s="234"/>
      <c r="U26" s="3" t="s">
        <v>158</v>
      </c>
      <c r="V26" s="3"/>
      <c r="W26" s="3"/>
      <c r="X26" s="3"/>
      <c r="Y26" s="3"/>
      <c r="Z26" s="3"/>
      <c r="AA26" s="3"/>
      <c r="AB26" s="3"/>
      <c r="AC26" s="3"/>
      <c r="AD26" s="3"/>
      <c r="AE26" s="236"/>
    </row>
    <row r="27" spans="20:31" ht="12.75">
      <c r="T27" s="234"/>
      <c r="U27" s="3" t="s">
        <v>159</v>
      </c>
      <c r="V27" s="3"/>
      <c r="W27" s="3"/>
      <c r="X27" s="3"/>
      <c r="Y27" s="3"/>
      <c r="Z27" s="3"/>
      <c r="AA27" s="3"/>
      <c r="AB27" s="3"/>
      <c r="AC27" s="3"/>
      <c r="AD27" s="3"/>
      <c r="AE27" s="236"/>
    </row>
    <row r="28" spans="20:31" ht="12.75">
      <c r="T28" s="234"/>
      <c r="U28" s="3" t="s">
        <v>17</v>
      </c>
      <c r="V28" s="3"/>
      <c r="W28" s="3"/>
      <c r="X28" s="3"/>
      <c r="Y28" s="3"/>
      <c r="Z28" s="3"/>
      <c r="AA28" s="3"/>
      <c r="AB28" s="3"/>
      <c r="AC28" s="3"/>
      <c r="AD28" s="3"/>
      <c r="AE28" s="236"/>
    </row>
    <row r="29" spans="20:31" ht="13.5" thickBot="1">
      <c r="T29" s="246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8"/>
    </row>
  </sheetData>
  <mergeCells count="3">
    <mergeCell ref="B3:F3"/>
    <mergeCell ref="H3:L3"/>
    <mergeCell ref="N3:R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0"/>
  <sheetViews>
    <sheetView zoomScale="180" zoomScaleNormal="180" workbookViewId="0" topLeftCell="A2">
      <selection activeCell="AN31" sqref="AN31"/>
    </sheetView>
  </sheetViews>
  <sheetFormatPr defaultColWidth="9.140625" defaultRowHeight="12.75"/>
  <cols>
    <col min="1" max="44" width="2.421875" style="1" customWidth="1"/>
    <col min="45" max="45" width="5.421875" style="1" bestFit="1" customWidth="1"/>
    <col min="46" max="51" width="2.421875" style="1" customWidth="1"/>
    <col min="52" max="54" width="4.00390625" style="1" bestFit="1" customWidth="1"/>
    <col min="55" max="55" width="3.00390625" style="1" bestFit="1" customWidth="1"/>
    <col min="56" max="16384" width="2.421875" style="1" customWidth="1"/>
  </cols>
  <sheetData>
    <row r="1" spans="1:6" ht="12.75" customHeight="1">
      <c r="A1" s="3"/>
      <c r="B1" s="3"/>
      <c r="C1" s="3"/>
      <c r="D1" s="11"/>
      <c r="E1" s="3"/>
      <c r="F1" s="3"/>
    </row>
    <row r="2" spans="1:6" ht="12.75" customHeight="1">
      <c r="A2" s="3"/>
      <c r="B2" s="3"/>
      <c r="C2" s="3"/>
      <c r="D2" s="11"/>
      <c r="E2" s="3"/>
      <c r="F2" s="3"/>
    </row>
    <row r="3" spans="5:28" ht="13.5" thickBot="1">
      <c r="E3" s="3"/>
      <c r="F3" s="21"/>
      <c r="G3" s="21"/>
      <c r="H3" s="21"/>
      <c r="I3" s="21"/>
      <c r="J3" s="21"/>
      <c r="K3" s="21"/>
      <c r="L3" s="3"/>
      <c r="M3" s="3"/>
      <c r="N3" s="3"/>
      <c r="O3" s="3"/>
      <c r="P3" s="3"/>
      <c r="Q3" s="3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5:52" ht="12.75" customHeight="1">
      <c r="E4" s="3"/>
      <c r="F4" s="315" t="s">
        <v>127</v>
      </c>
      <c r="G4" s="316"/>
      <c r="H4" s="11"/>
      <c r="I4" s="315" t="s">
        <v>130</v>
      </c>
      <c r="J4" s="316"/>
      <c r="K4" s="11"/>
      <c r="L4" s="315" t="s">
        <v>129</v>
      </c>
      <c r="M4" s="316"/>
      <c r="N4" s="3"/>
      <c r="O4" s="315" t="s">
        <v>128</v>
      </c>
      <c r="P4" s="316"/>
      <c r="Q4" s="11"/>
      <c r="R4" s="303" t="s">
        <v>133</v>
      </c>
      <c r="S4" s="304"/>
      <c r="T4" s="11"/>
      <c r="U4" s="303" t="s">
        <v>131</v>
      </c>
      <c r="V4" s="304"/>
      <c r="W4" s="21"/>
      <c r="X4" s="303" t="s">
        <v>132</v>
      </c>
      <c r="Y4" s="304"/>
      <c r="Z4" s="22"/>
      <c r="AA4" s="309" t="s">
        <v>134</v>
      </c>
      <c r="AB4" s="310"/>
      <c r="AD4" s="309" t="s">
        <v>16</v>
      </c>
      <c r="AE4" s="310"/>
      <c r="AG4" s="309" t="s">
        <v>20</v>
      </c>
      <c r="AH4" s="310"/>
      <c r="AJ4" s="309" t="s">
        <v>19</v>
      </c>
      <c r="AK4" s="310"/>
      <c r="AM4" s="315" t="s">
        <v>126</v>
      </c>
      <c r="AN4" s="316"/>
      <c r="AS4" s="26" t="s">
        <v>140</v>
      </c>
      <c r="AT4" s="26"/>
      <c r="AU4" s="26">
        <v>8</v>
      </c>
      <c r="AV4" s="26" t="s">
        <v>152</v>
      </c>
      <c r="AW4" s="26"/>
      <c r="AX4" s="26"/>
      <c r="AY4" s="26"/>
      <c r="AZ4" s="1">
        <v>46</v>
      </c>
    </row>
    <row r="5" spans="5:52" ht="12.75" customHeight="1">
      <c r="E5" s="3"/>
      <c r="F5" s="317"/>
      <c r="G5" s="318"/>
      <c r="H5" s="11"/>
      <c r="I5" s="317"/>
      <c r="J5" s="318"/>
      <c r="K5" s="11"/>
      <c r="L5" s="317"/>
      <c r="M5" s="318"/>
      <c r="N5" s="3"/>
      <c r="O5" s="317"/>
      <c r="P5" s="318"/>
      <c r="Q5" s="11"/>
      <c r="R5" s="305"/>
      <c r="S5" s="306"/>
      <c r="T5" s="11"/>
      <c r="U5" s="305"/>
      <c r="V5" s="306"/>
      <c r="W5" s="21"/>
      <c r="X5" s="305"/>
      <c r="Y5" s="306"/>
      <c r="Z5" s="22"/>
      <c r="AA5" s="311"/>
      <c r="AB5" s="312"/>
      <c r="AD5" s="311"/>
      <c r="AE5" s="312"/>
      <c r="AG5" s="311"/>
      <c r="AH5" s="312"/>
      <c r="AJ5" s="311"/>
      <c r="AK5" s="312"/>
      <c r="AM5" s="317"/>
      <c r="AN5" s="318"/>
      <c r="AS5" s="26" t="s">
        <v>141</v>
      </c>
      <c r="AT5" s="26"/>
      <c r="AU5" s="26">
        <v>8</v>
      </c>
      <c r="AV5" s="26" t="s">
        <v>152</v>
      </c>
      <c r="AW5" s="26"/>
      <c r="AX5" s="26"/>
      <c r="AY5" s="26"/>
      <c r="AZ5" s="1">
        <v>46</v>
      </c>
    </row>
    <row r="6" spans="5:52" ht="12.75">
      <c r="E6" s="3"/>
      <c r="F6" s="317"/>
      <c r="G6" s="318"/>
      <c r="H6" s="21"/>
      <c r="I6" s="317"/>
      <c r="J6" s="318"/>
      <c r="K6" s="21"/>
      <c r="L6" s="317"/>
      <c r="M6" s="318"/>
      <c r="N6" s="3"/>
      <c r="O6" s="317"/>
      <c r="P6" s="318"/>
      <c r="Q6" s="21"/>
      <c r="R6" s="305"/>
      <c r="S6" s="306"/>
      <c r="T6" s="21"/>
      <c r="U6" s="305"/>
      <c r="V6" s="306"/>
      <c r="W6" s="21"/>
      <c r="X6" s="305"/>
      <c r="Y6" s="306"/>
      <c r="Z6" s="22"/>
      <c r="AA6" s="311"/>
      <c r="AB6" s="312"/>
      <c r="AD6" s="311"/>
      <c r="AE6" s="312"/>
      <c r="AG6" s="311"/>
      <c r="AH6" s="312"/>
      <c r="AJ6" s="311"/>
      <c r="AK6" s="312"/>
      <c r="AM6" s="317"/>
      <c r="AN6" s="318"/>
      <c r="AS6" s="26" t="s">
        <v>142</v>
      </c>
      <c r="AT6" s="26"/>
      <c r="AU6" s="26">
        <v>4</v>
      </c>
      <c r="AV6" s="26" t="s">
        <v>152</v>
      </c>
      <c r="AW6" s="26"/>
      <c r="AX6" s="26"/>
      <c r="AY6" s="26"/>
      <c r="AZ6" s="1">
        <v>28</v>
      </c>
    </row>
    <row r="7" spans="5:52" ht="12.75">
      <c r="E7" s="3"/>
      <c r="F7" s="317"/>
      <c r="G7" s="318"/>
      <c r="H7" s="11"/>
      <c r="I7" s="317"/>
      <c r="J7" s="318"/>
      <c r="K7" s="11"/>
      <c r="L7" s="317"/>
      <c r="M7" s="318"/>
      <c r="N7" s="3"/>
      <c r="O7" s="317"/>
      <c r="P7" s="318"/>
      <c r="Q7" s="11"/>
      <c r="R7" s="305"/>
      <c r="S7" s="306"/>
      <c r="T7" s="11"/>
      <c r="U7" s="305"/>
      <c r="V7" s="306"/>
      <c r="W7" s="21"/>
      <c r="X7" s="305"/>
      <c r="Y7" s="306"/>
      <c r="Z7" s="22"/>
      <c r="AA7" s="311"/>
      <c r="AB7" s="312"/>
      <c r="AD7" s="311"/>
      <c r="AE7" s="312"/>
      <c r="AG7" s="311"/>
      <c r="AH7" s="312"/>
      <c r="AJ7" s="311"/>
      <c r="AK7" s="312"/>
      <c r="AM7" s="317"/>
      <c r="AN7" s="318"/>
      <c r="AS7" s="26" t="s">
        <v>143</v>
      </c>
      <c r="AT7" s="26"/>
      <c r="AU7" s="26">
        <v>6</v>
      </c>
      <c r="AV7" s="26" t="s">
        <v>152</v>
      </c>
      <c r="AW7" s="26"/>
      <c r="AX7" s="26"/>
      <c r="AY7" s="26"/>
      <c r="AZ7" s="1">
        <v>32</v>
      </c>
    </row>
    <row r="8" spans="5:53" ht="12.75">
      <c r="E8" s="3"/>
      <c r="F8" s="317"/>
      <c r="G8" s="318"/>
      <c r="H8" s="11"/>
      <c r="I8" s="317"/>
      <c r="J8" s="318"/>
      <c r="K8" s="11"/>
      <c r="L8" s="317"/>
      <c r="M8" s="318"/>
      <c r="N8" s="3"/>
      <c r="O8" s="317"/>
      <c r="P8" s="318"/>
      <c r="Q8" s="11"/>
      <c r="R8" s="305"/>
      <c r="S8" s="306"/>
      <c r="T8" s="11"/>
      <c r="U8" s="305"/>
      <c r="V8" s="306"/>
      <c r="W8" s="21"/>
      <c r="X8" s="305"/>
      <c r="Y8" s="306"/>
      <c r="Z8" s="22"/>
      <c r="AA8" s="311"/>
      <c r="AB8" s="312"/>
      <c r="AD8" s="311"/>
      <c r="AE8" s="312"/>
      <c r="AG8" s="311"/>
      <c r="AH8" s="312"/>
      <c r="AJ8" s="311"/>
      <c r="AK8" s="312"/>
      <c r="AM8" s="317"/>
      <c r="AN8" s="318"/>
      <c r="AS8" s="27" t="s">
        <v>144</v>
      </c>
      <c r="AT8" s="27"/>
      <c r="AU8" s="27">
        <v>4</v>
      </c>
      <c r="AV8" s="27" t="s">
        <v>152</v>
      </c>
      <c r="AW8" s="27"/>
      <c r="AX8" s="27"/>
      <c r="AY8" s="27"/>
      <c r="BA8" s="1">
        <v>28</v>
      </c>
    </row>
    <row r="9" spans="5:53" ht="13.5" thickBot="1">
      <c r="E9" s="3"/>
      <c r="F9" s="319"/>
      <c r="G9" s="320"/>
      <c r="H9" s="21"/>
      <c r="I9" s="319"/>
      <c r="J9" s="320"/>
      <c r="K9" s="21"/>
      <c r="L9" s="319"/>
      <c r="M9" s="320"/>
      <c r="N9" s="3"/>
      <c r="O9" s="319"/>
      <c r="P9" s="320"/>
      <c r="Q9" s="21"/>
      <c r="R9" s="307"/>
      <c r="S9" s="308"/>
      <c r="T9" s="21"/>
      <c r="U9" s="307"/>
      <c r="V9" s="308"/>
      <c r="W9" s="21"/>
      <c r="X9" s="307"/>
      <c r="Y9" s="308"/>
      <c r="Z9" s="22"/>
      <c r="AA9" s="313"/>
      <c r="AB9" s="314"/>
      <c r="AD9" s="313"/>
      <c r="AE9" s="314"/>
      <c r="AG9" s="313"/>
      <c r="AH9" s="314"/>
      <c r="AJ9" s="313"/>
      <c r="AK9" s="314"/>
      <c r="AM9" s="319"/>
      <c r="AN9" s="320"/>
      <c r="AS9" s="27" t="s">
        <v>145</v>
      </c>
      <c r="AT9" s="27"/>
      <c r="AU9" s="27">
        <v>4</v>
      </c>
      <c r="AV9" s="27" t="s">
        <v>152</v>
      </c>
      <c r="AW9" s="27"/>
      <c r="AX9" s="27"/>
      <c r="AY9" s="27"/>
      <c r="BA9" s="1">
        <v>28</v>
      </c>
    </row>
    <row r="10" spans="5:53" ht="12.75">
      <c r="E10" s="3"/>
      <c r="G10" s="2"/>
      <c r="H10" s="11"/>
      <c r="J10" s="2"/>
      <c r="K10" s="11"/>
      <c r="M10" s="2"/>
      <c r="N10" s="3"/>
      <c r="P10" s="2"/>
      <c r="Q10" s="11"/>
      <c r="S10" s="2"/>
      <c r="T10" s="11"/>
      <c r="V10" s="2"/>
      <c r="W10" s="21"/>
      <c r="Y10" s="2"/>
      <c r="Z10" s="21"/>
      <c r="AB10" s="2"/>
      <c r="AE10" s="2"/>
      <c r="AF10" s="3"/>
      <c r="AH10" s="2"/>
      <c r="AI10" s="3"/>
      <c r="AK10" s="2"/>
      <c r="AL10" s="3"/>
      <c r="AN10" s="2"/>
      <c r="AS10" s="27" t="s">
        <v>146</v>
      </c>
      <c r="AT10" s="27"/>
      <c r="AU10" s="27">
        <v>4</v>
      </c>
      <c r="AV10" s="27" t="s">
        <v>152</v>
      </c>
      <c r="AW10" s="27"/>
      <c r="AX10" s="27"/>
      <c r="AY10" s="27"/>
      <c r="BA10" s="1">
        <v>28</v>
      </c>
    </row>
    <row r="11" spans="5:54" ht="12.75">
      <c r="E11" s="3"/>
      <c r="F11" s="3"/>
      <c r="G11" s="2"/>
      <c r="H11" s="11"/>
      <c r="I11" s="3"/>
      <c r="J11" s="2"/>
      <c r="K11" s="11"/>
      <c r="L11" s="3"/>
      <c r="M11" s="2"/>
      <c r="N11" s="3"/>
      <c r="O11" s="3"/>
      <c r="P11" s="2"/>
      <c r="Q11" s="11"/>
      <c r="R11" s="3"/>
      <c r="S11" s="2"/>
      <c r="T11" s="11"/>
      <c r="U11" s="3"/>
      <c r="V11" s="2"/>
      <c r="W11" s="3"/>
      <c r="X11" s="3"/>
      <c r="Y11" s="2"/>
      <c r="Z11" s="3"/>
      <c r="AA11" s="3"/>
      <c r="AB11" s="2"/>
      <c r="AD11" s="3"/>
      <c r="AE11" s="2"/>
      <c r="AF11" s="3"/>
      <c r="AG11" s="3"/>
      <c r="AH11" s="2"/>
      <c r="AI11" s="3"/>
      <c r="AJ11" s="3"/>
      <c r="AK11" s="2"/>
      <c r="AL11" s="3"/>
      <c r="AM11" s="3"/>
      <c r="AN11" s="2"/>
      <c r="AS11" s="28" t="s">
        <v>147</v>
      </c>
      <c r="AT11" s="28"/>
      <c r="AU11" s="28">
        <v>4</v>
      </c>
      <c r="AV11" s="28" t="s">
        <v>152</v>
      </c>
      <c r="AW11" s="28"/>
      <c r="AX11" s="28"/>
      <c r="AY11" s="28"/>
      <c r="BB11" s="1">
        <v>28</v>
      </c>
    </row>
    <row r="12" spans="5:54" ht="12.75">
      <c r="E12" s="3"/>
      <c r="G12" s="2"/>
      <c r="H12" s="21"/>
      <c r="J12" s="2"/>
      <c r="K12" s="21"/>
      <c r="M12" s="2"/>
      <c r="N12" s="3"/>
      <c r="P12" s="2"/>
      <c r="Q12" s="3"/>
      <c r="S12" s="2"/>
      <c r="T12" s="3"/>
      <c r="V12" s="2"/>
      <c r="W12" s="3"/>
      <c r="Y12" s="2"/>
      <c r="Z12" s="3"/>
      <c r="AB12" s="2"/>
      <c r="AE12" s="2"/>
      <c r="AF12" s="3"/>
      <c r="AH12" s="2"/>
      <c r="AI12" s="3"/>
      <c r="AK12" s="2"/>
      <c r="AL12" s="3"/>
      <c r="AN12" s="2"/>
      <c r="AS12" s="28" t="s">
        <v>148</v>
      </c>
      <c r="AT12" s="28"/>
      <c r="AU12" s="28">
        <v>4</v>
      </c>
      <c r="AV12" s="28" t="s">
        <v>152</v>
      </c>
      <c r="AW12" s="28"/>
      <c r="AX12" s="28"/>
      <c r="AY12" s="28"/>
      <c r="BB12" s="1">
        <v>28</v>
      </c>
    </row>
    <row r="13" spans="5:54" ht="12.75">
      <c r="E13" s="3"/>
      <c r="G13" s="2">
        <v>7</v>
      </c>
      <c r="H13" s="11"/>
      <c r="J13" s="2">
        <v>7</v>
      </c>
      <c r="K13" s="11"/>
      <c r="M13" s="2">
        <v>4</v>
      </c>
      <c r="N13" s="3"/>
      <c r="P13" s="2">
        <v>6</v>
      </c>
      <c r="Q13" s="3"/>
      <c r="S13" s="2">
        <v>4</v>
      </c>
      <c r="T13" s="3"/>
      <c r="V13" s="2">
        <v>2</v>
      </c>
      <c r="W13" s="3"/>
      <c r="Y13" s="2">
        <v>3</v>
      </c>
      <c r="Z13" s="3"/>
      <c r="AB13" s="2">
        <v>2</v>
      </c>
      <c r="AE13" s="2">
        <v>1</v>
      </c>
      <c r="AF13" s="3"/>
      <c r="AH13" s="2">
        <v>2</v>
      </c>
      <c r="AI13" s="3"/>
      <c r="AK13" s="2">
        <v>2</v>
      </c>
      <c r="AL13" s="3"/>
      <c r="AN13" s="2">
        <v>3</v>
      </c>
      <c r="AO13" s="11"/>
      <c r="AP13" s="11"/>
      <c r="AQ13" s="11"/>
      <c r="AR13" s="11"/>
      <c r="AS13" s="28" t="s">
        <v>149</v>
      </c>
      <c r="AT13" s="28"/>
      <c r="AU13" s="28">
        <v>4</v>
      </c>
      <c r="AV13" s="28" t="s">
        <v>152</v>
      </c>
      <c r="AW13" s="28"/>
      <c r="AX13" s="28"/>
      <c r="AY13" s="28"/>
      <c r="BB13" s="1">
        <v>28</v>
      </c>
    </row>
    <row r="14" spans="5:54" ht="12.75">
      <c r="E14" s="3"/>
      <c r="F14" s="3"/>
      <c r="G14" s="2"/>
      <c r="H14" s="11"/>
      <c r="I14" s="3"/>
      <c r="J14" s="2"/>
      <c r="K14" s="11"/>
      <c r="L14" s="3"/>
      <c r="M14" s="2"/>
      <c r="N14" s="3"/>
      <c r="O14" s="3"/>
      <c r="P14" s="2"/>
      <c r="Q14" s="3"/>
      <c r="R14" s="3"/>
      <c r="S14" s="2"/>
      <c r="T14" s="3"/>
      <c r="U14" s="3"/>
      <c r="V14" s="2"/>
      <c r="W14" s="3"/>
      <c r="X14" s="3"/>
      <c r="Y14" s="2"/>
      <c r="Z14" s="3"/>
      <c r="AA14" s="3"/>
      <c r="AB14" s="2"/>
      <c r="AD14" s="3"/>
      <c r="AE14" s="2"/>
      <c r="AF14" s="3"/>
      <c r="AG14" s="8"/>
      <c r="AH14" s="3"/>
      <c r="AI14" s="3"/>
      <c r="AJ14" s="3"/>
      <c r="AK14" s="2"/>
      <c r="AL14" s="3"/>
      <c r="AM14" s="3"/>
      <c r="AN14" s="2"/>
      <c r="AO14" s="11"/>
      <c r="AP14" s="11"/>
      <c r="AQ14" s="11"/>
      <c r="AR14" s="11"/>
      <c r="AS14" s="28" t="s">
        <v>150</v>
      </c>
      <c r="AT14" s="28"/>
      <c r="AU14" s="28">
        <v>4</v>
      </c>
      <c r="AV14" s="28" t="s">
        <v>152</v>
      </c>
      <c r="AW14" s="28"/>
      <c r="AX14" s="28"/>
      <c r="AY14" s="28"/>
      <c r="BB14" s="1">
        <v>28</v>
      </c>
    </row>
    <row r="15" spans="7:54" ht="13.5" thickBot="1">
      <c r="G15" s="2" t="s">
        <v>140</v>
      </c>
      <c r="J15" s="2" t="s">
        <v>141</v>
      </c>
      <c r="M15" s="2" t="s">
        <v>142</v>
      </c>
      <c r="N15" s="3"/>
      <c r="P15" s="2" t="s">
        <v>143</v>
      </c>
      <c r="Q15" s="3"/>
      <c r="S15" s="2" t="s">
        <v>144</v>
      </c>
      <c r="T15" s="3"/>
      <c r="V15" s="2" t="s">
        <v>145</v>
      </c>
      <c r="W15" s="3"/>
      <c r="Y15" s="2" t="s">
        <v>146</v>
      </c>
      <c r="Z15" s="3"/>
      <c r="AB15" s="2" t="s">
        <v>147</v>
      </c>
      <c r="AE15" s="2" t="s">
        <v>148</v>
      </c>
      <c r="AG15" s="8"/>
      <c r="AH15" s="1" t="s">
        <v>149</v>
      </c>
      <c r="AK15" s="2" t="s">
        <v>150</v>
      </c>
      <c r="AL15" s="3"/>
      <c r="AN15" s="2" t="s">
        <v>151</v>
      </c>
      <c r="AS15" s="26" t="s">
        <v>151</v>
      </c>
      <c r="AT15" s="26"/>
      <c r="AU15" s="26">
        <v>4</v>
      </c>
      <c r="AV15" s="26" t="s">
        <v>152</v>
      </c>
      <c r="AW15" s="26"/>
      <c r="AX15" s="26"/>
      <c r="AY15" s="26"/>
      <c r="BB15" s="1">
        <v>28</v>
      </c>
    </row>
    <row r="16" spans="5:54" ht="13.5" thickTop="1">
      <c r="E16" s="321" t="s">
        <v>102</v>
      </c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3"/>
      <c r="AZ16" s="29"/>
      <c r="BA16" s="29"/>
      <c r="BB16" s="29"/>
    </row>
    <row r="17" spans="5:54" ht="13.5" thickBot="1">
      <c r="E17" s="324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6"/>
      <c r="AZ17" s="30">
        <f>SUM(AZ4:AZ16)</f>
        <v>152</v>
      </c>
      <c r="BA17" s="30">
        <f>SUM(BA4:BA16)</f>
        <v>84</v>
      </c>
      <c r="BB17" s="30">
        <f>SUM(BB4:BB16)</f>
        <v>140</v>
      </c>
    </row>
    <row r="18" spans="5:41" ht="14.25" thickBot="1" thickTop="1">
      <c r="E18" s="327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9"/>
    </row>
    <row r="20" spans="27:29" ht="12.75">
      <c r="AA20" s="24" t="s">
        <v>139</v>
      </c>
      <c r="AB20" s="330">
        <f>SUM(G13:AN13)</f>
        <v>43</v>
      </c>
      <c r="AC20" s="330"/>
    </row>
  </sheetData>
  <mergeCells count="14">
    <mergeCell ref="I4:J9"/>
    <mergeCell ref="F4:G9"/>
    <mergeCell ref="E16:AO18"/>
    <mergeCell ref="AB20:AC20"/>
    <mergeCell ref="R4:S9"/>
    <mergeCell ref="O4:P9"/>
    <mergeCell ref="L4:M9"/>
    <mergeCell ref="AD4:AE9"/>
    <mergeCell ref="AA4:AB9"/>
    <mergeCell ref="AM4:AN9"/>
    <mergeCell ref="X4:Y9"/>
    <mergeCell ref="U4:V9"/>
    <mergeCell ref="AG4:AH9"/>
    <mergeCell ref="AJ4:AK9"/>
  </mergeCells>
  <printOptions horizontalCentered="1" verticalCentered="1"/>
  <pageMargins left="0.43" right="0.45" top="0.984251968503937" bottom="0.984251968503937" header="0.5118110236220472" footer="0.5118110236220472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23" sqref="B23"/>
    </sheetView>
  </sheetViews>
  <sheetFormatPr defaultColWidth="9.140625" defaultRowHeight="12.75"/>
  <cols>
    <col min="2" max="2" width="29.00390625" style="0" bestFit="1" customWidth="1"/>
    <col min="3" max="3" width="5.28125" style="0" bestFit="1" customWidth="1"/>
  </cols>
  <sheetData>
    <row r="1" spans="1:6" ht="12.75">
      <c r="A1" s="17" t="s">
        <v>76</v>
      </c>
      <c r="B1" s="17" t="s">
        <v>77</v>
      </c>
      <c r="C1" s="17" t="s">
        <v>90</v>
      </c>
      <c r="D1" s="18"/>
      <c r="E1" s="18" t="s">
        <v>92</v>
      </c>
      <c r="F1" s="18" t="s">
        <v>101</v>
      </c>
    </row>
    <row r="2" spans="1:6" ht="12.75">
      <c r="A2" s="15"/>
      <c r="B2" s="15"/>
      <c r="C2" s="15"/>
      <c r="D2" s="16"/>
      <c r="E2" s="16"/>
      <c r="F2" s="16"/>
    </row>
    <row r="3" spans="1:6" ht="12.75">
      <c r="A3" s="13" t="s">
        <v>33</v>
      </c>
      <c r="B3" s="13" t="s">
        <v>113</v>
      </c>
      <c r="C3" s="13">
        <v>4</v>
      </c>
      <c r="D3" s="14"/>
      <c r="E3" s="14"/>
      <c r="F3" s="14"/>
    </row>
    <row r="4" spans="1:6" ht="12.75">
      <c r="A4" s="13" t="s">
        <v>34</v>
      </c>
      <c r="B4" s="13" t="s">
        <v>195</v>
      </c>
      <c r="C4" s="13">
        <v>4</v>
      </c>
      <c r="D4" s="14"/>
      <c r="E4" s="14"/>
      <c r="F4" s="14"/>
    </row>
    <row r="5" spans="1:6" ht="12.75">
      <c r="A5" s="13" t="s">
        <v>35</v>
      </c>
      <c r="B5" s="13" t="s">
        <v>183</v>
      </c>
      <c r="C5" s="13">
        <v>4</v>
      </c>
      <c r="D5" s="14"/>
      <c r="E5" s="14"/>
      <c r="F5" s="14"/>
    </row>
    <row r="6" spans="1:6" ht="12.75">
      <c r="A6" s="13" t="s">
        <v>36</v>
      </c>
      <c r="B6" s="13" t="s">
        <v>184</v>
      </c>
      <c r="C6" s="13">
        <v>5</v>
      </c>
      <c r="D6" s="14"/>
      <c r="E6" s="14"/>
      <c r="F6" s="14"/>
    </row>
    <row r="7" spans="1:6" ht="12.75">
      <c r="A7" s="13" t="s">
        <v>37</v>
      </c>
      <c r="B7" s="13" t="s">
        <v>185</v>
      </c>
      <c r="C7" s="13">
        <v>5</v>
      </c>
      <c r="D7" s="14"/>
      <c r="E7" s="14"/>
      <c r="F7" s="14"/>
    </row>
    <row r="8" spans="1:6" ht="12.75">
      <c r="A8" s="13" t="s">
        <v>38</v>
      </c>
      <c r="B8" s="13" t="s">
        <v>186</v>
      </c>
      <c r="C8" s="13">
        <v>5</v>
      </c>
      <c r="D8" s="14"/>
      <c r="E8" s="14"/>
      <c r="F8" s="14"/>
    </row>
    <row r="9" spans="1:6" ht="12.75">
      <c r="A9" s="13" t="s">
        <v>39</v>
      </c>
      <c r="B9" s="13" t="s">
        <v>112</v>
      </c>
      <c r="C9" s="13">
        <v>4</v>
      </c>
      <c r="D9" s="14"/>
      <c r="E9" s="14"/>
      <c r="F9" s="14"/>
    </row>
    <row r="10" spans="1:6" ht="12.75">
      <c r="A10" s="13" t="s">
        <v>40</v>
      </c>
      <c r="B10" s="13" t="s">
        <v>112</v>
      </c>
      <c r="C10" s="13">
        <v>4</v>
      </c>
      <c r="D10" s="14"/>
      <c r="E10" s="14"/>
      <c r="F10" s="14"/>
    </row>
    <row r="11" spans="1:6" ht="12.75">
      <c r="A11" s="13" t="s">
        <v>41</v>
      </c>
      <c r="B11" s="13" t="s">
        <v>137</v>
      </c>
      <c r="C11" s="13">
        <v>55</v>
      </c>
      <c r="D11" s="14"/>
      <c r="E11" s="14"/>
      <c r="F11" s="14"/>
    </row>
    <row r="12" spans="1:6" ht="12.75">
      <c r="A12" s="13" t="s">
        <v>42</v>
      </c>
      <c r="B12" s="13" t="s">
        <v>138</v>
      </c>
      <c r="C12" s="13">
        <v>60</v>
      </c>
      <c r="D12" s="14"/>
      <c r="E12" s="14"/>
      <c r="F12" s="14"/>
    </row>
    <row r="13" spans="1:6" ht="12.75">
      <c r="A13" s="13" t="s">
        <v>43</v>
      </c>
      <c r="B13" s="13" t="s">
        <v>114</v>
      </c>
      <c r="C13" s="13">
        <v>4</v>
      </c>
      <c r="D13" s="14"/>
      <c r="E13" s="14"/>
      <c r="F13" s="14"/>
    </row>
    <row r="14" spans="1:6" ht="12.75">
      <c r="A14" s="13" t="s">
        <v>44</v>
      </c>
      <c r="B14" s="13" t="s">
        <v>136</v>
      </c>
      <c r="C14" s="13">
        <v>21</v>
      </c>
      <c r="D14" s="14"/>
      <c r="E14" s="14"/>
      <c r="F14" s="14"/>
    </row>
    <row r="15" spans="1:6" ht="12.75">
      <c r="A15" s="13" t="s">
        <v>45</v>
      </c>
      <c r="B15" s="13" t="s">
        <v>135</v>
      </c>
      <c r="C15" s="13">
        <v>21</v>
      </c>
      <c r="D15" s="14"/>
      <c r="E15" s="14"/>
      <c r="F15" s="14"/>
    </row>
    <row r="16" spans="1:6" ht="12.75">
      <c r="A16" s="13" t="s">
        <v>46</v>
      </c>
      <c r="B16" s="13" t="s">
        <v>115</v>
      </c>
      <c r="C16" s="13">
        <v>4</v>
      </c>
      <c r="D16" s="14"/>
      <c r="E16" s="14"/>
      <c r="F16" s="14"/>
    </row>
    <row r="17" spans="1:6" ht="12.75">
      <c r="A17" s="13" t="s">
        <v>47</v>
      </c>
      <c r="B17" s="13" t="s">
        <v>116</v>
      </c>
      <c r="C17" s="13">
        <v>21</v>
      </c>
      <c r="D17" s="14"/>
      <c r="E17" s="14"/>
      <c r="F17" s="14"/>
    </row>
    <row r="18" spans="1:6" ht="12.75">
      <c r="A18" s="13" t="s">
        <v>48</v>
      </c>
      <c r="B18" s="13" t="s">
        <v>117</v>
      </c>
      <c r="C18" s="13">
        <v>21</v>
      </c>
      <c r="D18" s="14"/>
      <c r="E18" s="14"/>
      <c r="F18" s="14"/>
    </row>
    <row r="19" spans="1:6" ht="12.75">
      <c r="A19" s="13" t="s">
        <v>49</v>
      </c>
      <c r="B19" s="13" t="s">
        <v>118</v>
      </c>
      <c r="C19" s="13">
        <v>4</v>
      </c>
      <c r="D19" s="14"/>
      <c r="E19" s="14"/>
      <c r="F19" s="14"/>
    </row>
    <row r="20" spans="1:6" ht="12.75">
      <c r="A20" s="13" t="s">
        <v>50</v>
      </c>
      <c r="B20" s="13" t="s">
        <v>119</v>
      </c>
      <c r="C20" s="13">
        <v>21</v>
      </c>
      <c r="D20" s="14"/>
      <c r="E20" s="14"/>
      <c r="F20" s="14"/>
    </row>
    <row r="21" spans="1:6" ht="12.75">
      <c r="A21" s="13" t="s">
        <v>51</v>
      </c>
      <c r="B21" s="13" t="s">
        <v>120</v>
      </c>
      <c r="C21" s="13">
        <v>21</v>
      </c>
      <c r="D21" s="14"/>
      <c r="E21" s="14"/>
      <c r="F21" s="14"/>
    </row>
  </sheetData>
  <autoFilter ref="A2:F2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19" sqref="D19"/>
    </sheetView>
  </sheetViews>
  <sheetFormatPr defaultColWidth="9.140625" defaultRowHeight="12.75"/>
  <cols>
    <col min="1" max="1" width="6.140625" style="0" bestFit="1" customWidth="1"/>
    <col min="2" max="2" width="22.57421875" style="0" bestFit="1" customWidth="1"/>
    <col min="3" max="3" width="5.28125" style="253" bestFit="1" customWidth="1"/>
    <col min="4" max="5" width="4.57421875" style="254" bestFit="1" customWidth="1"/>
    <col min="6" max="6" width="10.140625" style="12" bestFit="1" customWidth="1"/>
    <col min="7" max="7" width="6.57421875" style="0" bestFit="1" customWidth="1"/>
    <col min="8" max="8" width="18.28125" style="0" bestFit="1" customWidth="1"/>
    <col min="9" max="9" width="4.28125" style="0" bestFit="1" customWidth="1"/>
    <col min="10" max="10" width="5.140625" style="0" customWidth="1"/>
  </cols>
  <sheetData>
    <row r="1" spans="1:6" s="19" customFormat="1" ht="12.75">
      <c r="A1" s="17" t="s">
        <v>76</v>
      </c>
      <c r="B1" s="17" t="s">
        <v>77</v>
      </c>
      <c r="C1" s="17" t="s">
        <v>90</v>
      </c>
      <c r="D1" s="18" t="s">
        <v>91</v>
      </c>
      <c r="E1" s="18" t="s">
        <v>92</v>
      </c>
      <c r="F1" s="18" t="s">
        <v>101</v>
      </c>
    </row>
    <row r="2" spans="1:6" ht="12.75">
      <c r="A2" s="15"/>
      <c r="B2" s="15"/>
      <c r="C2" s="230"/>
      <c r="D2" s="249"/>
      <c r="E2" s="249"/>
      <c r="F2" s="16"/>
    </row>
    <row r="3" spans="1:6" ht="12.75">
      <c r="A3" s="13" t="s">
        <v>5</v>
      </c>
      <c r="B3" s="13" t="s">
        <v>83</v>
      </c>
      <c r="C3" s="250">
        <v>24</v>
      </c>
      <c r="D3" s="251">
        <f>C3/12</f>
        <v>2</v>
      </c>
      <c r="E3" s="252">
        <v>5</v>
      </c>
      <c r="F3" s="14" t="s">
        <v>102</v>
      </c>
    </row>
    <row r="4" spans="1:6" ht="12.75">
      <c r="A4" s="13" t="s">
        <v>24</v>
      </c>
      <c r="B4" s="13" t="s">
        <v>78</v>
      </c>
      <c r="C4" s="250">
        <v>24</v>
      </c>
      <c r="D4" s="251">
        <f aca="true" t="shared" si="0" ref="D4:D16">C4/12</f>
        <v>2</v>
      </c>
      <c r="E4" s="252">
        <v>5</v>
      </c>
      <c r="F4" s="14" t="s">
        <v>19</v>
      </c>
    </row>
    <row r="5" spans="1:6" ht="12.75">
      <c r="A5" s="13" t="s">
        <v>6</v>
      </c>
      <c r="B5" s="13" t="s">
        <v>78</v>
      </c>
      <c r="C5" s="250">
        <v>24</v>
      </c>
      <c r="D5" s="251">
        <f t="shared" si="0"/>
        <v>2</v>
      </c>
      <c r="E5" s="252">
        <v>5</v>
      </c>
      <c r="F5" s="14" t="s">
        <v>102</v>
      </c>
    </row>
    <row r="6" spans="1:6" ht="12.75">
      <c r="A6" s="13" t="s">
        <v>25</v>
      </c>
      <c r="B6" s="13" t="s">
        <v>79</v>
      </c>
      <c r="C6" s="250">
        <v>12</v>
      </c>
      <c r="D6" s="251">
        <f t="shared" si="0"/>
        <v>1</v>
      </c>
      <c r="E6" s="252">
        <v>5</v>
      </c>
      <c r="F6" s="14" t="s">
        <v>102</v>
      </c>
    </row>
    <row r="7" spans="1:6" ht="12.75">
      <c r="A7" s="13" t="s">
        <v>7</v>
      </c>
      <c r="B7" s="13" t="s">
        <v>80</v>
      </c>
      <c r="C7" s="250">
        <v>24</v>
      </c>
      <c r="D7" s="251">
        <f t="shared" si="0"/>
        <v>2</v>
      </c>
      <c r="E7" s="252">
        <v>5</v>
      </c>
      <c r="F7" s="14" t="s">
        <v>102</v>
      </c>
    </row>
    <row r="8" spans="1:6" ht="12.75">
      <c r="A8" s="13" t="s">
        <v>8</v>
      </c>
      <c r="B8" s="13" t="s">
        <v>81</v>
      </c>
      <c r="C8" s="250">
        <v>24</v>
      </c>
      <c r="D8" s="251">
        <f t="shared" si="0"/>
        <v>2</v>
      </c>
      <c r="E8" s="252">
        <v>5</v>
      </c>
      <c r="F8" s="14" t="s">
        <v>102</v>
      </c>
    </row>
    <row r="9" spans="1:6" ht="12.75">
      <c r="A9" s="13" t="s">
        <v>9</v>
      </c>
      <c r="B9" s="13" t="s">
        <v>82</v>
      </c>
      <c r="C9" s="250">
        <v>4</v>
      </c>
      <c r="D9" s="251">
        <f t="shared" si="0"/>
        <v>0.3333333333333333</v>
      </c>
      <c r="E9" s="252">
        <v>1</v>
      </c>
      <c r="F9" s="14" t="s">
        <v>102</v>
      </c>
    </row>
    <row r="10" spans="1:6" ht="12.75">
      <c r="A10" s="13" t="s">
        <v>26</v>
      </c>
      <c r="B10" s="13" t="s">
        <v>84</v>
      </c>
      <c r="C10" s="250"/>
      <c r="D10" s="251">
        <f t="shared" si="0"/>
        <v>0</v>
      </c>
      <c r="E10" s="252"/>
      <c r="F10" s="14" t="s">
        <v>102</v>
      </c>
    </row>
    <row r="11" spans="1:6" ht="12.75">
      <c r="A11" s="13" t="s">
        <v>27</v>
      </c>
      <c r="B11" s="13" t="s">
        <v>194</v>
      </c>
      <c r="C11" s="250"/>
      <c r="D11" s="251">
        <f t="shared" si="0"/>
        <v>0</v>
      </c>
      <c r="E11" s="252"/>
      <c r="F11" s="14" t="s">
        <v>102</v>
      </c>
    </row>
    <row r="12" spans="1:6" ht="12.75">
      <c r="A12" s="13" t="s">
        <v>28</v>
      </c>
      <c r="B12" s="13" t="s">
        <v>85</v>
      </c>
      <c r="C12" s="250"/>
      <c r="D12" s="251">
        <f t="shared" si="0"/>
        <v>0</v>
      </c>
      <c r="E12" s="252"/>
      <c r="F12" s="14" t="s">
        <v>102</v>
      </c>
    </row>
    <row r="13" spans="1:6" ht="12.75">
      <c r="A13" s="13" t="s">
        <v>29</v>
      </c>
      <c r="B13" s="13" t="s">
        <v>86</v>
      </c>
      <c r="C13" s="250"/>
      <c r="D13" s="251">
        <f t="shared" si="0"/>
        <v>0</v>
      </c>
      <c r="E13" s="252"/>
      <c r="F13" s="14" t="s">
        <v>102</v>
      </c>
    </row>
    <row r="14" spans="1:6" ht="12.75">
      <c r="A14" s="13" t="s">
        <v>30</v>
      </c>
      <c r="B14" s="13" t="s">
        <v>87</v>
      </c>
      <c r="C14" s="250"/>
      <c r="D14" s="251">
        <f t="shared" si="0"/>
        <v>0</v>
      </c>
      <c r="E14" s="252"/>
      <c r="F14" s="14" t="s">
        <v>102</v>
      </c>
    </row>
    <row r="15" spans="1:6" ht="12.75">
      <c r="A15" s="13" t="s">
        <v>31</v>
      </c>
      <c r="B15" s="13" t="s">
        <v>88</v>
      </c>
      <c r="C15" s="250"/>
      <c r="D15" s="251">
        <f t="shared" si="0"/>
        <v>0</v>
      </c>
      <c r="E15" s="252"/>
      <c r="F15" s="14" t="s">
        <v>102</v>
      </c>
    </row>
    <row r="16" spans="1:6" ht="12.75">
      <c r="A16" s="13" t="s">
        <v>32</v>
      </c>
      <c r="B16" s="13" t="s">
        <v>89</v>
      </c>
      <c r="C16" s="250"/>
      <c r="D16" s="251">
        <f t="shared" si="0"/>
        <v>0</v>
      </c>
      <c r="E16" s="252"/>
      <c r="F16" s="14" t="s">
        <v>102</v>
      </c>
    </row>
    <row r="17" spans="4:6" ht="12.75">
      <c r="D17" s="253"/>
      <c r="E17" s="253"/>
      <c r="F17"/>
    </row>
    <row r="18" spans="4:6" ht="12.75">
      <c r="D18" s="253"/>
      <c r="E18" s="253"/>
      <c r="F18"/>
    </row>
    <row r="19" spans="4:6" ht="12.75">
      <c r="D19" s="253"/>
      <c r="E19" s="253"/>
      <c r="F1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C24" sqref="C24"/>
    </sheetView>
  </sheetViews>
  <sheetFormatPr defaultColWidth="9.140625" defaultRowHeight="12.75"/>
  <cols>
    <col min="1" max="1" width="6.57421875" style="0" bestFit="1" customWidth="1"/>
    <col min="2" max="2" width="18.57421875" style="0" bestFit="1" customWidth="1"/>
  </cols>
  <sheetData>
    <row r="1" spans="1:2" ht="12.75">
      <c r="A1" s="17" t="s">
        <v>76</v>
      </c>
      <c r="B1" s="17" t="s">
        <v>77</v>
      </c>
    </row>
    <row r="2" spans="1:2" ht="12.75">
      <c r="A2" s="15"/>
      <c r="B2" s="15"/>
    </row>
    <row r="3" spans="1:2" ht="12.75">
      <c r="A3" s="13" t="s">
        <v>71</v>
      </c>
      <c r="B3" s="13" t="s">
        <v>93</v>
      </c>
    </row>
    <row r="4" spans="1:2" ht="12.75">
      <c r="A4" s="13" t="s">
        <v>70</v>
      </c>
      <c r="B4" s="13" t="s">
        <v>68</v>
      </c>
    </row>
    <row r="5" spans="1:2" ht="12.75">
      <c r="A5" s="13" t="s">
        <v>72</v>
      </c>
      <c r="B5" s="13" t="s">
        <v>94</v>
      </c>
    </row>
    <row r="6" spans="1:2" ht="12.75">
      <c r="A6" s="13" t="s">
        <v>62</v>
      </c>
      <c r="B6" s="13" t="s">
        <v>95</v>
      </c>
    </row>
    <row r="7" spans="1:2" ht="12.75">
      <c r="A7" s="13" t="s">
        <v>63</v>
      </c>
      <c r="B7" s="13" t="s">
        <v>96</v>
      </c>
    </row>
    <row r="8" spans="1:2" ht="12.75">
      <c r="A8" s="13" t="s">
        <v>64</v>
      </c>
      <c r="B8" s="13" t="s">
        <v>97</v>
      </c>
    </row>
    <row r="9" spans="1:2" ht="12.75">
      <c r="A9" s="13" t="s">
        <v>65</v>
      </c>
      <c r="B9" s="13" t="s">
        <v>98</v>
      </c>
    </row>
    <row r="10" spans="1:2" ht="12.75">
      <c r="A10" s="13" t="s">
        <v>66</v>
      </c>
      <c r="B10" s="13" t="s">
        <v>99</v>
      </c>
    </row>
    <row r="11" spans="1:2" ht="12.75">
      <c r="A11" s="13" t="s">
        <v>73</v>
      </c>
      <c r="B11" s="13" t="s"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bertjan</cp:lastModifiedBy>
  <cp:lastPrinted>2006-12-11T21:24:52Z</cp:lastPrinted>
  <dcterms:created xsi:type="dcterms:W3CDTF">2006-12-01T21:44:25Z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